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zhuw16\Downloads\"/>
    </mc:Choice>
  </mc:AlternateContent>
  <xr:revisionPtr revIDLastSave="0" documentId="13_ncr:1_{29049760-D514-43F1-AB9E-B9C419FCD1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</sheets>
  <externalReferences>
    <externalReference r:id="rId2"/>
  </externalReferences>
  <definedNames>
    <definedName name="_xlnm._FilterDatabase" localSheetId="0" hidden="1">Tabelle1!$A$1:$J$533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33" i="1" l="1"/>
  <c r="F533" i="1"/>
  <c r="E533" i="1"/>
  <c r="D533" i="1"/>
  <c r="G532" i="1"/>
  <c r="F532" i="1"/>
  <c r="E532" i="1"/>
  <c r="D532" i="1"/>
  <c r="G531" i="1"/>
  <c r="F531" i="1"/>
  <c r="E531" i="1"/>
  <c r="D531" i="1"/>
  <c r="G530" i="1"/>
  <c r="F530" i="1"/>
  <c r="E530" i="1"/>
  <c r="D530" i="1"/>
  <c r="G529" i="1"/>
  <c r="F529" i="1"/>
  <c r="E529" i="1"/>
  <c r="D529" i="1"/>
  <c r="G528" i="1"/>
  <c r="F528" i="1"/>
  <c r="E528" i="1"/>
  <c r="D528" i="1"/>
  <c r="G527" i="1"/>
  <c r="F527" i="1"/>
  <c r="E527" i="1"/>
  <c r="D527" i="1"/>
  <c r="G526" i="1"/>
  <c r="F526" i="1"/>
  <c r="E526" i="1"/>
  <c r="D526" i="1"/>
  <c r="G525" i="1"/>
  <c r="F525" i="1"/>
  <c r="E525" i="1"/>
  <c r="D525" i="1"/>
  <c r="G524" i="1"/>
  <c r="F524" i="1"/>
  <c r="E524" i="1"/>
  <c r="D524" i="1"/>
  <c r="G523" i="1"/>
  <c r="F523" i="1"/>
  <c r="E523" i="1"/>
  <c r="D523" i="1"/>
  <c r="G522" i="1"/>
  <c r="F522" i="1"/>
  <c r="E522" i="1"/>
  <c r="D522" i="1"/>
  <c r="G521" i="1"/>
  <c r="F521" i="1"/>
  <c r="E521" i="1"/>
  <c r="D521" i="1"/>
  <c r="G520" i="1"/>
  <c r="F520" i="1"/>
  <c r="E520" i="1"/>
  <c r="D520" i="1"/>
  <c r="G519" i="1"/>
  <c r="F519" i="1"/>
  <c r="E519" i="1"/>
  <c r="D519" i="1"/>
  <c r="G518" i="1"/>
  <c r="F518" i="1"/>
  <c r="E518" i="1"/>
  <c r="D518" i="1"/>
  <c r="G517" i="1"/>
  <c r="F517" i="1"/>
  <c r="E517" i="1"/>
  <c r="D517" i="1"/>
  <c r="G516" i="1"/>
  <c r="F516" i="1"/>
  <c r="E516" i="1"/>
  <c r="D516" i="1"/>
  <c r="G515" i="1"/>
  <c r="F515" i="1"/>
  <c r="E515" i="1"/>
  <c r="D515" i="1"/>
  <c r="G514" i="1"/>
  <c r="F514" i="1"/>
  <c r="E514" i="1"/>
  <c r="D514" i="1"/>
  <c r="G513" i="1"/>
  <c r="F513" i="1"/>
  <c r="E513" i="1"/>
  <c r="D513" i="1"/>
  <c r="G512" i="1"/>
  <c r="F512" i="1"/>
  <c r="E512" i="1"/>
  <c r="D512" i="1"/>
  <c r="G511" i="1"/>
  <c r="F511" i="1"/>
  <c r="E511" i="1"/>
  <c r="D511" i="1"/>
  <c r="G510" i="1"/>
  <c r="F510" i="1"/>
  <c r="E510" i="1"/>
  <c r="D510" i="1"/>
  <c r="G509" i="1"/>
  <c r="F509" i="1"/>
  <c r="E509" i="1"/>
  <c r="D509" i="1"/>
  <c r="G508" i="1"/>
  <c r="F508" i="1"/>
  <c r="E508" i="1"/>
  <c r="D508" i="1"/>
  <c r="G507" i="1"/>
  <c r="F507" i="1"/>
  <c r="E507" i="1"/>
  <c r="D507" i="1"/>
  <c r="G506" i="1"/>
  <c r="F506" i="1"/>
  <c r="E506" i="1"/>
  <c r="D506" i="1"/>
  <c r="G505" i="1"/>
  <c r="F505" i="1"/>
  <c r="E505" i="1"/>
  <c r="D505" i="1"/>
  <c r="G504" i="1"/>
  <c r="F504" i="1"/>
  <c r="E504" i="1"/>
  <c r="D504" i="1"/>
  <c r="G503" i="1"/>
  <c r="F503" i="1"/>
  <c r="E503" i="1"/>
  <c r="D503" i="1"/>
  <c r="G502" i="1"/>
  <c r="F502" i="1"/>
  <c r="E502" i="1"/>
  <c r="D502" i="1"/>
  <c r="G501" i="1"/>
  <c r="F501" i="1"/>
  <c r="E501" i="1"/>
  <c r="D501" i="1"/>
  <c r="G500" i="1"/>
  <c r="F500" i="1"/>
  <c r="E500" i="1"/>
  <c r="D500" i="1"/>
  <c r="G499" i="1"/>
  <c r="F499" i="1"/>
  <c r="E499" i="1"/>
  <c r="D499" i="1"/>
  <c r="G498" i="1"/>
  <c r="F498" i="1"/>
  <c r="E498" i="1"/>
  <c r="D498" i="1"/>
  <c r="G497" i="1"/>
  <c r="F497" i="1"/>
  <c r="E497" i="1"/>
  <c r="D497" i="1"/>
  <c r="G496" i="1"/>
  <c r="F496" i="1"/>
  <c r="E496" i="1"/>
  <c r="D496" i="1"/>
  <c r="G495" i="1"/>
  <c r="F495" i="1"/>
  <c r="E495" i="1"/>
  <c r="D495" i="1"/>
  <c r="G494" i="1"/>
  <c r="F494" i="1"/>
  <c r="E494" i="1"/>
  <c r="D494" i="1"/>
  <c r="G493" i="1"/>
  <c r="F493" i="1"/>
  <c r="E493" i="1"/>
  <c r="D493" i="1"/>
  <c r="G492" i="1"/>
  <c r="F492" i="1"/>
  <c r="E492" i="1"/>
  <c r="D492" i="1"/>
  <c r="G491" i="1"/>
  <c r="F491" i="1"/>
  <c r="E491" i="1"/>
  <c r="D491" i="1"/>
  <c r="G490" i="1"/>
  <c r="F490" i="1"/>
  <c r="E490" i="1"/>
  <c r="D490" i="1"/>
  <c r="G489" i="1"/>
  <c r="F489" i="1"/>
  <c r="E489" i="1"/>
  <c r="D489" i="1"/>
  <c r="G488" i="1"/>
  <c r="F488" i="1"/>
  <c r="E488" i="1"/>
  <c r="D488" i="1"/>
  <c r="G487" i="1"/>
  <c r="F487" i="1"/>
  <c r="E487" i="1"/>
  <c r="D487" i="1"/>
  <c r="G486" i="1"/>
  <c r="F486" i="1"/>
  <c r="E486" i="1"/>
  <c r="D486" i="1"/>
  <c r="G485" i="1"/>
  <c r="F485" i="1"/>
  <c r="E485" i="1"/>
  <c r="D485" i="1"/>
  <c r="G484" i="1"/>
  <c r="F484" i="1"/>
  <c r="E484" i="1"/>
  <c r="D484" i="1"/>
  <c r="G483" i="1"/>
  <c r="F483" i="1"/>
  <c r="E483" i="1"/>
  <c r="D483" i="1"/>
  <c r="G482" i="1"/>
  <c r="F482" i="1"/>
  <c r="E482" i="1"/>
  <c r="D482" i="1"/>
  <c r="G481" i="1"/>
  <c r="F481" i="1"/>
  <c r="E481" i="1"/>
  <c r="D481" i="1"/>
  <c r="G480" i="1"/>
  <c r="F480" i="1"/>
  <c r="E480" i="1"/>
  <c r="D480" i="1"/>
  <c r="G479" i="1"/>
  <c r="F479" i="1"/>
  <c r="E479" i="1"/>
  <c r="D479" i="1"/>
  <c r="G478" i="1"/>
  <c r="F478" i="1"/>
  <c r="E478" i="1"/>
  <c r="D478" i="1"/>
  <c r="G477" i="1"/>
  <c r="F477" i="1"/>
  <c r="E477" i="1"/>
  <c r="D477" i="1"/>
  <c r="G476" i="1"/>
  <c r="F476" i="1"/>
  <c r="E476" i="1"/>
  <c r="D476" i="1"/>
  <c r="G475" i="1"/>
  <c r="F475" i="1"/>
  <c r="E475" i="1"/>
  <c r="D475" i="1"/>
  <c r="G474" i="1"/>
  <c r="F474" i="1"/>
  <c r="E474" i="1"/>
  <c r="D474" i="1"/>
  <c r="G473" i="1"/>
  <c r="F473" i="1"/>
  <c r="E473" i="1"/>
  <c r="D473" i="1"/>
  <c r="G472" i="1"/>
  <c r="F472" i="1"/>
  <c r="E472" i="1"/>
  <c r="D472" i="1"/>
  <c r="G471" i="1"/>
  <c r="F471" i="1"/>
  <c r="E471" i="1"/>
  <c r="D471" i="1"/>
  <c r="G470" i="1"/>
  <c r="F470" i="1"/>
  <c r="E470" i="1"/>
  <c r="D470" i="1"/>
  <c r="G469" i="1"/>
  <c r="F469" i="1"/>
  <c r="E469" i="1"/>
  <c r="D469" i="1"/>
  <c r="G468" i="1"/>
  <c r="F468" i="1"/>
  <c r="E468" i="1"/>
  <c r="D468" i="1"/>
  <c r="G467" i="1"/>
  <c r="F467" i="1"/>
  <c r="E467" i="1"/>
  <c r="D467" i="1"/>
  <c r="G466" i="1"/>
  <c r="F466" i="1"/>
  <c r="E466" i="1"/>
  <c r="D466" i="1"/>
  <c r="G465" i="1"/>
  <c r="F465" i="1"/>
  <c r="E465" i="1"/>
  <c r="D465" i="1"/>
  <c r="G464" i="1"/>
  <c r="F464" i="1"/>
  <c r="E464" i="1"/>
  <c r="D464" i="1"/>
  <c r="G463" i="1"/>
  <c r="F463" i="1"/>
  <c r="E463" i="1"/>
  <c r="D463" i="1"/>
  <c r="G462" i="1"/>
  <c r="F462" i="1"/>
  <c r="E462" i="1"/>
  <c r="D462" i="1"/>
  <c r="G461" i="1"/>
  <c r="F461" i="1"/>
  <c r="E461" i="1"/>
  <c r="D461" i="1"/>
  <c r="G460" i="1"/>
  <c r="F460" i="1"/>
  <c r="E460" i="1"/>
  <c r="D460" i="1"/>
  <c r="G459" i="1"/>
  <c r="F459" i="1"/>
  <c r="E459" i="1"/>
  <c r="D459" i="1"/>
  <c r="G458" i="1"/>
  <c r="F458" i="1"/>
  <c r="E458" i="1"/>
  <c r="D458" i="1"/>
  <c r="G457" i="1"/>
  <c r="F457" i="1"/>
  <c r="E457" i="1"/>
  <c r="D457" i="1"/>
  <c r="G456" i="1"/>
  <c r="F456" i="1"/>
  <c r="E456" i="1"/>
  <c r="D456" i="1"/>
  <c r="G455" i="1"/>
  <c r="F455" i="1"/>
  <c r="E455" i="1"/>
  <c r="D455" i="1"/>
  <c r="G454" i="1"/>
  <c r="F454" i="1"/>
  <c r="E454" i="1"/>
  <c r="D454" i="1"/>
  <c r="G453" i="1"/>
  <c r="F453" i="1"/>
  <c r="E453" i="1"/>
  <c r="D453" i="1"/>
  <c r="G452" i="1"/>
  <c r="F452" i="1"/>
  <c r="E452" i="1"/>
  <c r="D452" i="1"/>
  <c r="G451" i="1"/>
  <c r="F451" i="1"/>
  <c r="E451" i="1"/>
  <c r="D451" i="1"/>
  <c r="G450" i="1"/>
  <c r="F450" i="1"/>
  <c r="E450" i="1"/>
  <c r="D450" i="1"/>
  <c r="G449" i="1"/>
  <c r="F449" i="1"/>
  <c r="E449" i="1"/>
  <c r="D449" i="1"/>
  <c r="G448" i="1"/>
  <c r="F448" i="1"/>
  <c r="E448" i="1"/>
  <c r="D448" i="1"/>
  <c r="G447" i="1"/>
  <c r="F447" i="1"/>
  <c r="E447" i="1"/>
  <c r="D447" i="1"/>
  <c r="G446" i="1"/>
  <c r="F446" i="1"/>
  <c r="E446" i="1"/>
  <c r="D446" i="1"/>
  <c r="G445" i="1"/>
  <c r="F445" i="1"/>
  <c r="E445" i="1"/>
  <c r="D445" i="1"/>
  <c r="G444" i="1"/>
  <c r="F444" i="1"/>
  <c r="E444" i="1"/>
  <c r="D444" i="1"/>
  <c r="G443" i="1"/>
  <c r="F443" i="1"/>
  <c r="E443" i="1"/>
  <c r="D443" i="1"/>
  <c r="G442" i="1"/>
  <c r="F442" i="1"/>
  <c r="E442" i="1"/>
  <c r="D442" i="1"/>
  <c r="G441" i="1"/>
  <c r="F441" i="1"/>
  <c r="E441" i="1"/>
  <c r="D441" i="1"/>
  <c r="G440" i="1"/>
  <c r="F440" i="1"/>
  <c r="E440" i="1"/>
  <c r="D440" i="1"/>
  <c r="G439" i="1"/>
  <c r="F439" i="1"/>
  <c r="E439" i="1"/>
  <c r="D439" i="1"/>
  <c r="G438" i="1"/>
  <c r="F438" i="1"/>
  <c r="E438" i="1"/>
  <c r="D438" i="1"/>
  <c r="G437" i="1"/>
  <c r="F437" i="1"/>
  <c r="E437" i="1"/>
  <c r="D437" i="1"/>
  <c r="G436" i="1"/>
  <c r="F436" i="1"/>
  <c r="E436" i="1"/>
  <c r="D436" i="1"/>
  <c r="G435" i="1"/>
  <c r="F435" i="1"/>
  <c r="E435" i="1"/>
  <c r="D435" i="1"/>
  <c r="G434" i="1"/>
  <c r="F434" i="1"/>
  <c r="E434" i="1"/>
  <c r="D434" i="1"/>
  <c r="G433" i="1"/>
  <c r="F433" i="1"/>
  <c r="E433" i="1"/>
  <c r="D433" i="1"/>
  <c r="G432" i="1"/>
  <c r="F432" i="1"/>
  <c r="E432" i="1"/>
  <c r="D432" i="1"/>
  <c r="G431" i="1"/>
  <c r="F431" i="1"/>
  <c r="E431" i="1"/>
  <c r="D431" i="1"/>
  <c r="G430" i="1"/>
  <c r="F430" i="1"/>
  <c r="E430" i="1"/>
  <c r="D430" i="1"/>
  <c r="G429" i="1"/>
  <c r="F429" i="1"/>
  <c r="E429" i="1"/>
  <c r="D429" i="1"/>
  <c r="G428" i="1"/>
  <c r="F428" i="1"/>
  <c r="E428" i="1"/>
  <c r="D428" i="1"/>
  <c r="G427" i="1"/>
  <c r="F427" i="1"/>
  <c r="E427" i="1"/>
  <c r="D427" i="1"/>
  <c r="G426" i="1"/>
  <c r="F426" i="1"/>
  <c r="E426" i="1"/>
  <c r="D426" i="1"/>
  <c r="G425" i="1"/>
  <c r="F425" i="1"/>
  <c r="E425" i="1"/>
  <c r="D425" i="1"/>
  <c r="G424" i="1"/>
  <c r="F424" i="1"/>
  <c r="E424" i="1"/>
  <c r="D424" i="1"/>
  <c r="G423" i="1"/>
  <c r="F423" i="1"/>
  <c r="E423" i="1"/>
  <c r="D423" i="1"/>
  <c r="G422" i="1"/>
  <c r="F422" i="1"/>
  <c r="E422" i="1"/>
  <c r="D422" i="1"/>
  <c r="G421" i="1"/>
  <c r="F421" i="1"/>
  <c r="E421" i="1"/>
  <c r="D421" i="1"/>
  <c r="G420" i="1"/>
  <c r="F420" i="1"/>
  <c r="E420" i="1"/>
  <c r="D420" i="1"/>
  <c r="G419" i="1"/>
  <c r="F419" i="1"/>
  <c r="E419" i="1"/>
  <c r="D419" i="1"/>
  <c r="G418" i="1"/>
  <c r="F418" i="1"/>
  <c r="E418" i="1"/>
  <c r="D418" i="1"/>
  <c r="G417" i="1"/>
  <c r="F417" i="1"/>
  <c r="E417" i="1"/>
  <c r="D417" i="1"/>
  <c r="G416" i="1"/>
  <c r="F416" i="1"/>
  <c r="E416" i="1"/>
  <c r="D416" i="1"/>
  <c r="G415" i="1"/>
  <c r="F415" i="1"/>
  <c r="E415" i="1"/>
  <c r="D415" i="1"/>
  <c r="G414" i="1"/>
  <c r="F414" i="1"/>
  <c r="E414" i="1"/>
  <c r="D414" i="1"/>
  <c r="G413" i="1"/>
  <c r="F413" i="1"/>
  <c r="E413" i="1"/>
  <c r="D413" i="1"/>
  <c r="G412" i="1"/>
  <c r="F412" i="1"/>
  <c r="E412" i="1"/>
  <c r="D412" i="1"/>
  <c r="G411" i="1"/>
  <c r="F411" i="1"/>
  <c r="E411" i="1"/>
  <c r="D411" i="1"/>
  <c r="G410" i="1"/>
  <c r="F410" i="1"/>
  <c r="E410" i="1"/>
  <c r="D410" i="1"/>
  <c r="G409" i="1"/>
  <c r="F409" i="1"/>
  <c r="E409" i="1"/>
  <c r="D409" i="1"/>
  <c r="G408" i="1"/>
  <c r="F408" i="1"/>
  <c r="E408" i="1"/>
  <c r="D408" i="1"/>
  <c r="G407" i="1"/>
  <c r="F407" i="1"/>
  <c r="E407" i="1"/>
  <c r="D407" i="1"/>
  <c r="G406" i="1"/>
  <c r="F406" i="1"/>
  <c r="E406" i="1"/>
  <c r="D406" i="1"/>
  <c r="G405" i="1"/>
  <c r="F405" i="1"/>
  <c r="E405" i="1"/>
  <c r="D405" i="1"/>
  <c r="G404" i="1"/>
  <c r="F404" i="1"/>
  <c r="E404" i="1"/>
  <c r="D404" i="1"/>
  <c r="G403" i="1"/>
  <c r="F403" i="1"/>
  <c r="E403" i="1"/>
  <c r="D403" i="1"/>
  <c r="G402" i="1"/>
  <c r="F402" i="1"/>
  <c r="E402" i="1"/>
  <c r="D402" i="1"/>
  <c r="G401" i="1"/>
  <c r="F401" i="1"/>
  <c r="E401" i="1"/>
  <c r="D401" i="1"/>
  <c r="G400" i="1"/>
  <c r="F400" i="1"/>
  <c r="E400" i="1"/>
  <c r="D400" i="1"/>
  <c r="G399" i="1"/>
  <c r="F399" i="1"/>
  <c r="E399" i="1"/>
  <c r="D399" i="1"/>
  <c r="G398" i="1"/>
  <c r="F398" i="1"/>
  <c r="E398" i="1"/>
  <c r="D398" i="1"/>
  <c r="G397" i="1"/>
  <c r="F397" i="1"/>
  <c r="E397" i="1"/>
  <c r="D397" i="1"/>
  <c r="G396" i="1"/>
  <c r="F396" i="1"/>
  <c r="E396" i="1"/>
  <c r="D396" i="1"/>
  <c r="G395" i="1"/>
  <c r="F395" i="1"/>
  <c r="E395" i="1"/>
  <c r="D395" i="1"/>
  <c r="G394" i="1"/>
  <c r="F394" i="1"/>
  <c r="E394" i="1"/>
  <c r="D394" i="1"/>
  <c r="G393" i="1"/>
  <c r="F393" i="1"/>
  <c r="E393" i="1"/>
  <c r="D393" i="1"/>
  <c r="G392" i="1"/>
  <c r="F392" i="1"/>
  <c r="E392" i="1"/>
  <c r="D392" i="1"/>
  <c r="G391" i="1"/>
  <c r="F391" i="1"/>
  <c r="E391" i="1"/>
  <c r="D391" i="1"/>
  <c r="G390" i="1"/>
  <c r="F390" i="1"/>
  <c r="E390" i="1"/>
  <c r="D390" i="1"/>
  <c r="G389" i="1"/>
  <c r="F389" i="1"/>
  <c r="E389" i="1"/>
  <c r="D389" i="1"/>
  <c r="G388" i="1"/>
  <c r="F388" i="1"/>
  <c r="E388" i="1"/>
  <c r="D388" i="1"/>
  <c r="G387" i="1"/>
  <c r="F387" i="1"/>
  <c r="E387" i="1"/>
  <c r="D387" i="1"/>
  <c r="G386" i="1"/>
  <c r="F386" i="1"/>
  <c r="E386" i="1"/>
  <c r="D386" i="1"/>
  <c r="G385" i="1"/>
  <c r="F385" i="1"/>
  <c r="E385" i="1"/>
  <c r="D385" i="1"/>
  <c r="G384" i="1"/>
  <c r="F384" i="1"/>
  <c r="E384" i="1"/>
  <c r="D384" i="1"/>
  <c r="G383" i="1"/>
  <c r="F383" i="1"/>
  <c r="E383" i="1"/>
  <c r="D383" i="1"/>
  <c r="G382" i="1"/>
  <c r="F382" i="1"/>
  <c r="E382" i="1"/>
  <c r="D382" i="1"/>
  <c r="G381" i="1"/>
  <c r="F381" i="1"/>
  <c r="E381" i="1"/>
  <c r="D381" i="1"/>
  <c r="G380" i="1"/>
  <c r="F380" i="1"/>
  <c r="E380" i="1"/>
  <c r="D380" i="1"/>
  <c r="G379" i="1"/>
  <c r="F379" i="1"/>
  <c r="E379" i="1"/>
  <c r="D379" i="1"/>
  <c r="G378" i="1"/>
  <c r="F378" i="1"/>
  <c r="E378" i="1"/>
  <c r="D378" i="1"/>
  <c r="G377" i="1"/>
  <c r="F377" i="1"/>
  <c r="E377" i="1"/>
  <c r="D377" i="1"/>
  <c r="G376" i="1"/>
  <c r="F376" i="1"/>
  <c r="E376" i="1"/>
  <c r="D376" i="1"/>
  <c r="G375" i="1"/>
  <c r="F375" i="1"/>
  <c r="E375" i="1"/>
  <c r="D375" i="1"/>
  <c r="G374" i="1"/>
  <c r="F374" i="1"/>
  <c r="E374" i="1"/>
  <c r="D374" i="1"/>
  <c r="G373" i="1"/>
  <c r="F373" i="1"/>
  <c r="E373" i="1"/>
  <c r="D373" i="1"/>
  <c r="G372" i="1"/>
  <c r="F372" i="1"/>
  <c r="E372" i="1"/>
  <c r="D372" i="1"/>
  <c r="G371" i="1"/>
  <c r="F371" i="1"/>
  <c r="E371" i="1"/>
  <c r="D371" i="1"/>
  <c r="G370" i="1"/>
  <c r="F370" i="1"/>
  <c r="E370" i="1"/>
  <c r="D370" i="1"/>
  <c r="G369" i="1"/>
  <c r="F369" i="1"/>
  <c r="E369" i="1"/>
  <c r="D369" i="1"/>
  <c r="G368" i="1"/>
  <c r="F368" i="1"/>
  <c r="E368" i="1"/>
  <c r="D368" i="1"/>
  <c r="G367" i="1"/>
  <c r="F367" i="1"/>
  <c r="E367" i="1"/>
  <c r="D367" i="1"/>
  <c r="G366" i="1"/>
  <c r="F366" i="1"/>
  <c r="E366" i="1"/>
  <c r="D366" i="1"/>
  <c r="G365" i="1"/>
  <c r="F365" i="1"/>
  <c r="E365" i="1"/>
  <c r="D365" i="1"/>
  <c r="G364" i="1"/>
  <c r="F364" i="1"/>
  <c r="E364" i="1"/>
  <c r="D364" i="1"/>
  <c r="G363" i="1"/>
  <c r="F363" i="1"/>
  <c r="E363" i="1"/>
  <c r="D363" i="1"/>
  <c r="G362" i="1"/>
  <c r="F362" i="1"/>
  <c r="E362" i="1"/>
  <c r="D362" i="1"/>
  <c r="G361" i="1"/>
  <c r="F361" i="1"/>
  <c r="E361" i="1"/>
  <c r="D361" i="1"/>
  <c r="G360" i="1"/>
  <c r="F360" i="1"/>
  <c r="E360" i="1"/>
  <c r="D360" i="1"/>
  <c r="G359" i="1"/>
  <c r="F359" i="1"/>
  <c r="E359" i="1"/>
  <c r="D359" i="1"/>
  <c r="G358" i="1"/>
  <c r="F358" i="1"/>
  <c r="E358" i="1"/>
  <c r="D358" i="1"/>
  <c r="G357" i="1"/>
  <c r="F357" i="1"/>
  <c r="E357" i="1"/>
  <c r="D357" i="1"/>
  <c r="G356" i="1"/>
  <c r="F356" i="1"/>
  <c r="E356" i="1"/>
  <c r="D356" i="1"/>
  <c r="G355" i="1"/>
  <c r="F355" i="1"/>
  <c r="E355" i="1"/>
  <c r="D355" i="1"/>
  <c r="G354" i="1"/>
  <c r="F354" i="1"/>
  <c r="E354" i="1"/>
  <c r="D354" i="1"/>
  <c r="G353" i="1"/>
  <c r="F353" i="1"/>
  <c r="E353" i="1"/>
  <c r="D353" i="1"/>
  <c r="G352" i="1"/>
  <c r="F352" i="1"/>
  <c r="E352" i="1"/>
  <c r="D352" i="1"/>
  <c r="G351" i="1"/>
  <c r="F351" i="1"/>
  <c r="E351" i="1"/>
  <c r="D351" i="1"/>
  <c r="G350" i="1"/>
  <c r="F350" i="1"/>
  <c r="E350" i="1"/>
  <c r="D350" i="1"/>
  <c r="G349" i="1"/>
  <c r="F349" i="1"/>
  <c r="E349" i="1"/>
  <c r="D349" i="1"/>
  <c r="G348" i="1"/>
  <c r="F348" i="1"/>
  <c r="E348" i="1"/>
  <c r="D348" i="1"/>
  <c r="G347" i="1"/>
  <c r="F347" i="1"/>
  <c r="E347" i="1"/>
  <c r="D347" i="1"/>
  <c r="G346" i="1"/>
  <c r="F346" i="1"/>
  <c r="E346" i="1"/>
  <c r="D346" i="1"/>
  <c r="G345" i="1"/>
  <c r="F345" i="1"/>
  <c r="E345" i="1"/>
  <c r="D345" i="1"/>
  <c r="G344" i="1"/>
  <c r="F344" i="1"/>
  <c r="E344" i="1"/>
  <c r="D344" i="1"/>
  <c r="G343" i="1"/>
  <c r="F343" i="1"/>
  <c r="E343" i="1"/>
  <c r="D343" i="1"/>
  <c r="G342" i="1"/>
  <c r="F342" i="1"/>
  <c r="E342" i="1"/>
  <c r="D342" i="1"/>
  <c r="G341" i="1"/>
  <c r="F341" i="1"/>
  <c r="E341" i="1"/>
  <c r="D341" i="1"/>
  <c r="G340" i="1"/>
  <c r="F340" i="1"/>
  <c r="E340" i="1"/>
  <c r="D340" i="1"/>
  <c r="G339" i="1"/>
  <c r="F339" i="1"/>
  <c r="E339" i="1"/>
  <c r="D339" i="1"/>
  <c r="G338" i="1"/>
  <c r="F338" i="1"/>
  <c r="E338" i="1"/>
  <c r="D338" i="1"/>
  <c r="G337" i="1"/>
  <c r="F337" i="1"/>
  <c r="E337" i="1"/>
  <c r="D337" i="1"/>
  <c r="G336" i="1"/>
  <c r="F336" i="1"/>
  <c r="E336" i="1"/>
  <c r="D336" i="1"/>
  <c r="G335" i="1"/>
  <c r="F335" i="1"/>
  <c r="E335" i="1"/>
  <c r="D335" i="1"/>
  <c r="G334" i="1"/>
  <c r="F334" i="1"/>
  <c r="E334" i="1"/>
  <c r="D334" i="1"/>
  <c r="G333" i="1"/>
  <c r="F333" i="1"/>
  <c r="E333" i="1"/>
  <c r="D333" i="1"/>
  <c r="G332" i="1"/>
  <c r="F332" i="1"/>
  <c r="E332" i="1"/>
  <c r="D332" i="1"/>
  <c r="G331" i="1"/>
  <c r="F331" i="1"/>
  <c r="E331" i="1"/>
  <c r="D331" i="1"/>
  <c r="G330" i="1"/>
  <c r="F330" i="1"/>
  <c r="E330" i="1"/>
  <c r="D330" i="1"/>
  <c r="G329" i="1"/>
  <c r="F329" i="1"/>
  <c r="E329" i="1"/>
  <c r="D329" i="1"/>
  <c r="G328" i="1"/>
  <c r="F328" i="1"/>
  <c r="E328" i="1"/>
  <c r="D328" i="1"/>
  <c r="G327" i="1"/>
  <c r="F327" i="1"/>
  <c r="E327" i="1"/>
  <c r="D327" i="1"/>
  <c r="G326" i="1"/>
  <c r="F326" i="1"/>
  <c r="E326" i="1"/>
  <c r="D326" i="1"/>
  <c r="G325" i="1"/>
  <c r="F325" i="1"/>
  <c r="E325" i="1"/>
  <c r="D325" i="1"/>
  <c r="G324" i="1"/>
  <c r="F324" i="1"/>
  <c r="E324" i="1"/>
  <c r="D324" i="1"/>
  <c r="G323" i="1"/>
  <c r="F323" i="1"/>
  <c r="E323" i="1"/>
  <c r="D323" i="1"/>
  <c r="G322" i="1"/>
  <c r="F322" i="1"/>
  <c r="E322" i="1"/>
  <c r="D322" i="1"/>
  <c r="G321" i="1"/>
  <c r="F321" i="1"/>
  <c r="E321" i="1"/>
  <c r="D321" i="1"/>
  <c r="G320" i="1"/>
  <c r="F320" i="1"/>
  <c r="E320" i="1"/>
  <c r="D320" i="1"/>
  <c r="G319" i="1"/>
  <c r="F319" i="1"/>
  <c r="E319" i="1"/>
  <c r="D319" i="1"/>
  <c r="G318" i="1"/>
  <c r="F318" i="1"/>
  <c r="E318" i="1"/>
  <c r="D318" i="1"/>
  <c r="G317" i="1"/>
  <c r="F317" i="1"/>
  <c r="E317" i="1"/>
  <c r="D317" i="1"/>
  <c r="G316" i="1"/>
  <c r="F316" i="1"/>
  <c r="E316" i="1"/>
  <c r="D316" i="1"/>
  <c r="G315" i="1"/>
  <c r="F315" i="1"/>
  <c r="E315" i="1"/>
  <c r="D315" i="1"/>
  <c r="G314" i="1"/>
  <c r="F314" i="1"/>
  <c r="E314" i="1"/>
  <c r="D314" i="1"/>
  <c r="G313" i="1"/>
  <c r="F313" i="1"/>
  <c r="E313" i="1"/>
  <c r="D313" i="1"/>
  <c r="G312" i="1"/>
  <c r="F312" i="1"/>
  <c r="E312" i="1"/>
  <c r="D312" i="1"/>
  <c r="G311" i="1"/>
  <c r="F311" i="1"/>
  <c r="E311" i="1"/>
  <c r="D311" i="1"/>
  <c r="G310" i="1"/>
  <c r="F310" i="1"/>
  <c r="E310" i="1"/>
  <c r="D310" i="1"/>
  <c r="G309" i="1"/>
  <c r="F309" i="1"/>
  <c r="E309" i="1"/>
  <c r="D309" i="1"/>
  <c r="G308" i="1"/>
  <c r="F308" i="1"/>
  <c r="E308" i="1"/>
  <c r="D308" i="1"/>
  <c r="G307" i="1"/>
  <c r="F307" i="1"/>
  <c r="E307" i="1"/>
  <c r="D307" i="1"/>
  <c r="G306" i="1"/>
  <c r="F306" i="1"/>
  <c r="E306" i="1"/>
  <c r="D306" i="1"/>
  <c r="G305" i="1"/>
  <c r="F305" i="1"/>
  <c r="E305" i="1"/>
  <c r="D305" i="1"/>
  <c r="G304" i="1"/>
  <c r="F304" i="1"/>
  <c r="E304" i="1"/>
  <c r="D304" i="1"/>
  <c r="G303" i="1"/>
  <c r="F303" i="1"/>
  <c r="E303" i="1"/>
  <c r="D303" i="1"/>
  <c r="G302" i="1"/>
  <c r="F302" i="1"/>
  <c r="E302" i="1"/>
  <c r="D302" i="1"/>
  <c r="G301" i="1"/>
  <c r="F301" i="1"/>
  <c r="E301" i="1"/>
  <c r="D301" i="1"/>
  <c r="G300" i="1"/>
  <c r="F300" i="1"/>
  <c r="E300" i="1"/>
  <c r="D300" i="1"/>
  <c r="G299" i="1"/>
  <c r="F299" i="1"/>
  <c r="E299" i="1"/>
  <c r="D299" i="1"/>
  <c r="G298" i="1"/>
  <c r="F298" i="1"/>
  <c r="E298" i="1"/>
  <c r="D298" i="1"/>
  <c r="G297" i="1"/>
  <c r="F297" i="1"/>
  <c r="E297" i="1"/>
  <c r="D297" i="1"/>
  <c r="G296" i="1"/>
  <c r="F296" i="1"/>
  <c r="E296" i="1"/>
  <c r="D296" i="1"/>
  <c r="G295" i="1"/>
  <c r="F295" i="1"/>
  <c r="E295" i="1"/>
  <c r="D295" i="1"/>
  <c r="G294" i="1"/>
  <c r="F294" i="1"/>
  <c r="E294" i="1"/>
  <c r="D294" i="1"/>
  <c r="G293" i="1"/>
  <c r="F293" i="1"/>
  <c r="E293" i="1"/>
  <c r="D293" i="1"/>
  <c r="G292" i="1"/>
  <c r="F292" i="1"/>
  <c r="E292" i="1"/>
  <c r="D292" i="1"/>
  <c r="G291" i="1"/>
  <c r="F291" i="1"/>
  <c r="E291" i="1"/>
  <c r="D291" i="1"/>
  <c r="G290" i="1"/>
  <c r="F290" i="1"/>
  <c r="E290" i="1"/>
  <c r="D290" i="1"/>
  <c r="G289" i="1"/>
  <c r="F289" i="1"/>
  <c r="E289" i="1"/>
  <c r="D289" i="1"/>
  <c r="G288" i="1"/>
  <c r="F288" i="1"/>
  <c r="E288" i="1"/>
  <c r="D288" i="1"/>
  <c r="G287" i="1"/>
  <c r="F287" i="1"/>
  <c r="E287" i="1"/>
  <c r="D287" i="1"/>
  <c r="G286" i="1"/>
  <c r="F286" i="1"/>
  <c r="E286" i="1"/>
  <c r="D286" i="1"/>
  <c r="G285" i="1"/>
  <c r="F285" i="1"/>
  <c r="E285" i="1"/>
  <c r="D285" i="1"/>
  <c r="G284" i="1"/>
  <c r="F284" i="1"/>
  <c r="E284" i="1"/>
  <c r="D284" i="1"/>
  <c r="G283" i="1"/>
  <c r="F283" i="1"/>
  <c r="E283" i="1"/>
  <c r="D283" i="1"/>
  <c r="G282" i="1"/>
  <c r="F282" i="1"/>
  <c r="E282" i="1"/>
  <c r="D282" i="1"/>
  <c r="G281" i="1"/>
  <c r="F281" i="1"/>
  <c r="E281" i="1"/>
  <c r="D281" i="1"/>
  <c r="G280" i="1"/>
  <c r="F280" i="1"/>
  <c r="E280" i="1"/>
  <c r="D280" i="1"/>
  <c r="G279" i="1"/>
  <c r="F279" i="1"/>
  <c r="E279" i="1"/>
  <c r="D279" i="1"/>
  <c r="G278" i="1"/>
  <c r="F278" i="1"/>
  <c r="E278" i="1"/>
  <c r="D278" i="1"/>
  <c r="G277" i="1"/>
  <c r="F277" i="1"/>
  <c r="E277" i="1"/>
  <c r="D277" i="1"/>
  <c r="G276" i="1"/>
  <c r="F276" i="1"/>
  <c r="E276" i="1"/>
  <c r="D276" i="1"/>
  <c r="G275" i="1"/>
  <c r="F275" i="1"/>
  <c r="E275" i="1"/>
  <c r="D275" i="1"/>
  <c r="G274" i="1"/>
  <c r="F274" i="1"/>
  <c r="E274" i="1"/>
  <c r="D274" i="1"/>
  <c r="G273" i="1"/>
  <c r="F273" i="1"/>
  <c r="E273" i="1"/>
  <c r="D273" i="1"/>
  <c r="G272" i="1"/>
  <c r="F272" i="1"/>
  <c r="E272" i="1"/>
  <c r="D272" i="1"/>
  <c r="G271" i="1"/>
  <c r="F271" i="1"/>
  <c r="E271" i="1"/>
  <c r="D271" i="1"/>
  <c r="G270" i="1"/>
  <c r="F270" i="1"/>
  <c r="E270" i="1"/>
  <c r="D270" i="1"/>
  <c r="G269" i="1"/>
  <c r="F269" i="1"/>
  <c r="E269" i="1"/>
  <c r="D269" i="1"/>
  <c r="G268" i="1"/>
  <c r="F268" i="1"/>
  <c r="E268" i="1"/>
  <c r="D268" i="1"/>
  <c r="G267" i="1"/>
  <c r="F267" i="1"/>
  <c r="E267" i="1"/>
  <c r="D267" i="1"/>
  <c r="G266" i="1"/>
  <c r="F266" i="1"/>
  <c r="E266" i="1"/>
  <c r="D266" i="1"/>
  <c r="G265" i="1"/>
  <c r="F265" i="1"/>
  <c r="E265" i="1"/>
  <c r="D265" i="1"/>
  <c r="G264" i="1"/>
  <c r="F264" i="1"/>
  <c r="E264" i="1"/>
  <c r="D264" i="1"/>
  <c r="G263" i="1"/>
  <c r="F263" i="1"/>
  <c r="E263" i="1"/>
  <c r="D263" i="1"/>
  <c r="G262" i="1"/>
  <c r="F262" i="1"/>
  <c r="E262" i="1"/>
  <c r="D262" i="1"/>
  <c r="G261" i="1"/>
  <c r="F261" i="1"/>
  <c r="E261" i="1"/>
  <c r="D261" i="1"/>
  <c r="G260" i="1"/>
  <c r="F260" i="1"/>
  <c r="E260" i="1"/>
  <c r="D260" i="1"/>
  <c r="G259" i="1"/>
  <c r="F259" i="1"/>
  <c r="E259" i="1"/>
  <c r="D259" i="1"/>
  <c r="G258" i="1"/>
  <c r="F258" i="1"/>
  <c r="E258" i="1"/>
  <c r="D258" i="1"/>
  <c r="G257" i="1"/>
  <c r="F257" i="1"/>
  <c r="E257" i="1"/>
  <c r="D257" i="1"/>
  <c r="G256" i="1"/>
  <c r="F256" i="1"/>
  <c r="E256" i="1"/>
  <c r="D256" i="1"/>
  <c r="G255" i="1"/>
  <c r="F255" i="1"/>
  <c r="E255" i="1"/>
  <c r="D255" i="1"/>
  <c r="G254" i="1"/>
  <c r="F254" i="1"/>
  <c r="E254" i="1"/>
  <c r="D254" i="1"/>
  <c r="G253" i="1"/>
  <c r="F253" i="1"/>
  <c r="E253" i="1"/>
  <c r="D253" i="1"/>
  <c r="G252" i="1"/>
  <c r="F252" i="1"/>
  <c r="E252" i="1"/>
  <c r="D252" i="1"/>
  <c r="G251" i="1"/>
  <c r="F251" i="1"/>
  <c r="E251" i="1"/>
  <c r="D251" i="1"/>
  <c r="G250" i="1"/>
  <c r="F250" i="1"/>
  <c r="E250" i="1"/>
  <c r="D250" i="1"/>
  <c r="G249" i="1"/>
  <c r="F249" i="1"/>
  <c r="E249" i="1"/>
  <c r="D249" i="1"/>
  <c r="G248" i="1"/>
  <c r="F248" i="1"/>
  <c r="E248" i="1"/>
  <c r="D248" i="1"/>
  <c r="G247" i="1"/>
  <c r="F247" i="1"/>
  <c r="E247" i="1"/>
  <c r="D247" i="1"/>
  <c r="G246" i="1"/>
  <c r="F246" i="1"/>
  <c r="E246" i="1"/>
  <c r="D246" i="1"/>
  <c r="G245" i="1"/>
  <c r="F245" i="1"/>
  <c r="E245" i="1"/>
  <c r="D245" i="1"/>
  <c r="G244" i="1"/>
  <c r="F244" i="1"/>
  <c r="E244" i="1"/>
  <c r="D244" i="1"/>
  <c r="G243" i="1"/>
  <c r="F243" i="1"/>
  <c r="E243" i="1"/>
  <c r="D243" i="1"/>
  <c r="G242" i="1"/>
  <c r="F242" i="1"/>
  <c r="E242" i="1"/>
  <c r="D242" i="1"/>
  <c r="G241" i="1"/>
  <c r="F241" i="1"/>
  <c r="E241" i="1"/>
  <c r="D241" i="1"/>
  <c r="G240" i="1"/>
  <c r="F240" i="1"/>
  <c r="E240" i="1"/>
  <c r="D240" i="1"/>
  <c r="G239" i="1"/>
  <c r="F239" i="1"/>
  <c r="E239" i="1"/>
  <c r="D239" i="1"/>
  <c r="G238" i="1"/>
  <c r="F238" i="1"/>
  <c r="E238" i="1"/>
  <c r="D238" i="1"/>
  <c r="G237" i="1"/>
  <c r="F237" i="1"/>
  <c r="E237" i="1"/>
  <c r="D237" i="1"/>
  <c r="G236" i="1"/>
  <c r="F236" i="1"/>
  <c r="E236" i="1"/>
  <c r="D236" i="1"/>
  <c r="G235" i="1"/>
  <c r="F235" i="1"/>
  <c r="E235" i="1"/>
  <c r="D235" i="1"/>
  <c r="G234" i="1"/>
  <c r="F234" i="1"/>
  <c r="E234" i="1"/>
  <c r="D234" i="1"/>
  <c r="G233" i="1"/>
  <c r="F233" i="1"/>
  <c r="E233" i="1"/>
  <c r="D233" i="1"/>
  <c r="G232" i="1"/>
  <c r="F232" i="1"/>
  <c r="E232" i="1"/>
  <c r="D232" i="1"/>
  <c r="G231" i="1"/>
  <c r="F231" i="1"/>
  <c r="E231" i="1"/>
  <c r="D231" i="1"/>
  <c r="G230" i="1"/>
  <c r="F230" i="1"/>
  <c r="E230" i="1"/>
  <c r="D230" i="1"/>
  <c r="G229" i="1"/>
  <c r="F229" i="1"/>
  <c r="E229" i="1"/>
  <c r="D229" i="1"/>
  <c r="G228" i="1"/>
  <c r="F228" i="1"/>
  <c r="E228" i="1"/>
  <c r="D228" i="1"/>
  <c r="G227" i="1"/>
  <c r="F227" i="1"/>
  <c r="E227" i="1"/>
  <c r="D227" i="1"/>
  <c r="G226" i="1"/>
  <c r="F226" i="1"/>
  <c r="E226" i="1"/>
  <c r="D226" i="1"/>
  <c r="G225" i="1"/>
  <c r="F225" i="1"/>
  <c r="E225" i="1"/>
  <c r="D225" i="1"/>
  <c r="G224" i="1"/>
  <c r="F224" i="1"/>
  <c r="E224" i="1"/>
  <c r="D224" i="1"/>
  <c r="G223" i="1"/>
  <c r="F223" i="1"/>
  <c r="E223" i="1"/>
  <c r="D223" i="1"/>
  <c r="G222" i="1"/>
  <c r="F222" i="1"/>
  <c r="E222" i="1"/>
  <c r="D222" i="1"/>
  <c r="G221" i="1"/>
  <c r="F221" i="1"/>
  <c r="E221" i="1"/>
  <c r="D221" i="1"/>
  <c r="G220" i="1"/>
  <c r="F220" i="1"/>
  <c r="E220" i="1"/>
  <c r="D220" i="1"/>
  <c r="G219" i="1"/>
  <c r="F219" i="1"/>
  <c r="E219" i="1"/>
  <c r="D219" i="1"/>
  <c r="G218" i="1"/>
  <c r="F218" i="1"/>
  <c r="E218" i="1"/>
  <c r="D218" i="1"/>
  <c r="G217" i="1"/>
  <c r="F217" i="1"/>
  <c r="E217" i="1"/>
  <c r="D217" i="1"/>
  <c r="G216" i="1"/>
  <c r="F216" i="1"/>
  <c r="E216" i="1"/>
  <c r="D216" i="1"/>
  <c r="G215" i="1"/>
  <c r="F215" i="1"/>
  <c r="E215" i="1"/>
  <c r="D215" i="1"/>
  <c r="G214" i="1"/>
  <c r="F214" i="1"/>
  <c r="E214" i="1"/>
  <c r="D214" i="1"/>
  <c r="G213" i="1"/>
  <c r="F213" i="1"/>
  <c r="E213" i="1"/>
  <c r="D213" i="1"/>
  <c r="G212" i="1"/>
  <c r="F212" i="1"/>
  <c r="E212" i="1"/>
  <c r="D212" i="1"/>
  <c r="G211" i="1"/>
  <c r="F211" i="1"/>
  <c r="E211" i="1"/>
  <c r="D211" i="1"/>
  <c r="G210" i="1"/>
  <c r="F210" i="1"/>
  <c r="E210" i="1"/>
  <c r="D210" i="1"/>
  <c r="G209" i="1"/>
  <c r="F209" i="1"/>
  <c r="E209" i="1"/>
  <c r="D209" i="1"/>
  <c r="G208" i="1"/>
  <c r="F208" i="1"/>
  <c r="E208" i="1"/>
  <c r="D208" i="1"/>
  <c r="G207" i="1"/>
  <c r="F207" i="1"/>
  <c r="E207" i="1"/>
  <c r="D207" i="1"/>
  <c r="G206" i="1"/>
  <c r="F206" i="1"/>
  <c r="E206" i="1"/>
  <c r="D206" i="1"/>
  <c r="G204" i="1"/>
  <c r="F204" i="1"/>
  <c r="E204" i="1"/>
  <c r="D204" i="1"/>
  <c r="G203" i="1"/>
  <c r="F203" i="1"/>
  <c r="E203" i="1"/>
  <c r="D203" i="1"/>
  <c r="G202" i="1"/>
  <c r="F202" i="1"/>
  <c r="E202" i="1"/>
  <c r="D202" i="1"/>
  <c r="G201" i="1"/>
  <c r="F201" i="1"/>
  <c r="E201" i="1"/>
  <c r="D201" i="1"/>
  <c r="G200" i="1"/>
  <c r="F200" i="1"/>
  <c r="E200" i="1"/>
  <c r="D200" i="1"/>
  <c r="G199" i="1"/>
  <c r="F199" i="1"/>
  <c r="E199" i="1"/>
  <c r="D199" i="1"/>
  <c r="G198" i="1"/>
  <c r="F198" i="1"/>
  <c r="E198" i="1"/>
  <c r="D198" i="1"/>
  <c r="G196" i="1"/>
  <c r="F196" i="1"/>
  <c r="E196" i="1"/>
  <c r="D196" i="1"/>
  <c r="G195" i="1"/>
  <c r="F195" i="1"/>
  <c r="E195" i="1"/>
  <c r="D195" i="1"/>
  <c r="G194" i="1"/>
  <c r="F194" i="1"/>
  <c r="E194" i="1"/>
  <c r="D194" i="1"/>
  <c r="G193" i="1"/>
  <c r="F193" i="1"/>
  <c r="E193" i="1"/>
  <c r="D193" i="1"/>
  <c r="G192" i="1"/>
  <c r="F192" i="1"/>
  <c r="E192" i="1"/>
  <c r="D192" i="1"/>
  <c r="G191" i="1"/>
  <c r="F191" i="1"/>
  <c r="E191" i="1"/>
  <c r="D191" i="1"/>
  <c r="G190" i="1"/>
  <c r="F190" i="1"/>
  <c r="E190" i="1"/>
  <c r="D190" i="1"/>
  <c r="G189" i="1"/>
  <c r="F189" i="1"/>
  <c r="E189" i="1"/>
  <c r="D189" i="1"/>
  <c r="G188" i="1"/>
  <c r="F188" i="1"/>
  <c r="E188" i="1"/>
  <c r="D188" i="1"/>
  <c r="G187" i="1"/>
  <c r="F187" i="1"/>
  <c r="E187" i="1"/>
  <c r="D187" i="1"/>
  <c r="G186" i="1"/>
  <c r="F186" i="1"/>
  <c r="E186" i="1"/>
  <c r="D186" i="1"/>
  <c r="G185" i="1"/>
  <c r="F185" i="1"/>
  <c r="E185" i="1"/>
  <c r="D185" i="1"/>
  <c r="G184" i="1"/>
  <c r="F184" i="1"/>
  <c r="E184" i="1"/>
  <c r="D184" i="1"/>
  <c r="G183" i="1"/>
  <c r="F183" i="1"/>
  <c r="E183" i="1"/>
  <c r="D183" i="1"/>
  <c r="G182" i="1"/>
  <c r="F182" i="1"/>
  <c r="E182" i="1"/>
  <c r="D182" i="1"/>
  <c r="G181" i="1"/>
  <c r="F181" i="1"/>
  <c r="E181" i="1"/>
  <c r="D181" i="1"/>
  <c r="G180" i="1"/>
  <c r="F180" i="1"/>
  <c r="E180" i="1"/>
  <c r="D180" i="1"/>
  <c r="G179" i="1"/>
  <c r="F179" i="1"/>
  <c r="E179" i="1"/>
  <c r="D179" i="1"/>
  <c r="G178" i="1"/>
  <c r="F178" i="1"/>
  <c r="E178" i="1"/>
  <c r="D178" i="1"/>
  <c r="G177" i="1"/>
  <c r="F177" i="1"/>
  <c r="E177" i="1"/>
  <c r="D177" i="1"/>
  <c r="G176" i="1"/>
  <c r="F176" i="1"/>
  <c r="E176" i="1"/>
  <c r="D176" i="1"/>
  <c r="G175" i="1"/>
  <c r="F175" i="1"/>
  <c r="E175" i="1"/>
  <c r="D175" i="1"/>
  <c r="G174" i="1"/>
  <c r="F174" i="1"/>
  <c r="E174" i="1"/>
  <c r="D174" i="1"/>
  <c r="G173" i="1"/>
  <c r="F173" i="1"/>
  <c r="E173" i="1"/>
  <c r="D173" i="1"/>
  <c r="G172" i="1"/>
  <c r="F172" i="1"/>
  <c r="E172" i="1"/>
  <c r="D172" i="1"/>
  <c r="G171" i="1"/>
  <c r="F171" i="1"/>
  <c r="E171" i="1"/>
  <c r="D171" i="1"/>
  <c r="G170" i="1"/>
  <c r="F170" i="1"/>
  <c r="E170" i="1"/>
  <c r="D170" i="1"/>
  <c r="G169" i="1"/>
  <c r="F169" i="1"/>
  <c r="E169" i="1"/>
  <c r="D169" i="1"/>
  <c r="G168" i="1"/>
  <c r="F168" i="1"/>
  <c r="E168" i="1"/>
  <c r="D168" i="1"/>
  <c r="G167" i="1"/>
  <c r="F167" i="1"/>
  <c r="E167" i="1"/>
  <c r="D167" i="1"/>
  <c r="G166" i="1"/>
  <c r="F166" i="1"/>
  <c r="E166" i="1"/>
  <c r="D166" i="1"/>
  <c r="G165" i="1"/>
  <c r="F165" i="1"/>
  <c r="E165" i="1"/>
  <c r="D165" i="1"/>
  <c r="G164" i="1"/>
  <c r="F164" i="1"/>
  <c r="E164" i="1"/>
  <c r="D164" i="1"/>
  <c r="G163" i="1"/>
  <c r="F163" i="1"/>
  <c r="E163" i="1"/>
  <c r="D163" i="1"/>
  <c r="G162" i="1"/>
  <c r="F162" i="1"/>
  <c r="E162" i="1"/>
  <c r="D162" i="1"/>
  <c r="G161" i="1"/>
  <c r="F161" i="1"/>
  <c r="E161" i="1"/>
  <c r="D161" i="1"/>
  <c r="G160" i="1"/>
  <c r="F160" i="1"/>
  <c r="E160" i="1"/>
  <c r="D160" i="1"/>
  <c r="G159" i="1"/>
  <c r="F159" i="1"/>
  <c r="E159" i="1"/>
  <c r="D159" i="1"/>
  <c r="G158" i="1"/>
  <c r="F158" i="1"/>
  <c r="E158" i="1"/>
  <c r="D158" i="1"/>
  <c r="G157" i="1"/>
  <c r="F157" i="1"/>
  <c r="E157" i="1"/>
  <c r="D157" i="1"/>
  <c r="G156" i="1"/>
  <c r="F156" i="1"/>
  <c r="E156" i="1"/>
  <c r="D156" i="1"/>
  <c r="G155" i="1"/>
  <c r="F155" i="1"/>
  <c r="E155" i="1"/>
  <c r="D155" i="1"/>
  <c r="G154" i="1"/>
  <c r="F154" i="1"/>
  <c r="E154" i="1"/>
  <c r="D154" i="1"/>
  <c r="G153" i="1"/>
  <c r="F153" i="1"/>
  <c r="E153" i="1"/>
  <c r="D153" i="1"/>
  <c r="G152" i="1"/>
  <c r="F152" i="1"/>
  <c r="E152" i="1"/>
  <c r="D152" i="1"/>
  <c r="G151" i="1"/>
  <c r="F151" i="1"/>
  <c r="E151" i="1"/>
  <c r="D151" i="1"/>
  <c r="G150" i="1"/>
  <c r="F150" i="1"/>
  <c r="E150" i="1"/>
  <c r="D150" i="1"/>
  <c r="G149" i="1"/>
  <c r="F149" i="1"/>
  <c r="E149" i="1"/>
  <c r="D149" i="1"/>
  <c r="G148" i="1"/>
  <c r="F148" i="1"/>
  <c r="E148" i="1"/>
  <c r="D148" i="1"/>
  <c r="G147" i="1"/>
  <c r="F147" i="1"/>
  <c r="E147" i="1"/>
  <c r="D147" i="1"/>
  <c r="G146" i="1"/>
  <c r="F146" i="1"/>
  <c r="E146" i="1"/>
  <c r="D146" i="1"/>
  <c r="G145" i="1"/>
  <c r="F145" i="1"/>
  <c r="E145" i="1"/>
  <c r="D145" i="1"/>
  <c r="G144" i="1"/>
  <c r="F144" i="1"/>
  <c r="E144" i="1"/>
  <c r="D144" i="1"/>
  <c r="G143" i="1"/>
  <c r="F143" i="1"/>
  <c r="E143" i="1"/>
  <c r="D143" i="1"/>
  <c r="G142" i="1"/>
  <c r="F142" i="1"/>
  <c r="E142" i="1"/>
  <c r="D142" i="1"/>
  <c r="G141" i="1"/>
  <c r="F141" i="1"/>
  <c r="E141" i="1"/>
  <c r="D141" i="1"/>
  <c r="G140" i="1"/>
  <c r="F140" i="1"/>
  <c r="E140" i="1"/>
  <c r="D140" i="1"/>
  <c r="G139" i="1"/>
  <c r="F139" i="1"/>
  <c r="E139" i="1"/>
  <c r="D139" i="1"/>
  <c r="G137" i="1"/>
  <c r="F137" i="1"/>
  <c r="E137" i="1"/>
  <c r="D137" i="1"/>
  <c r="G136" i="1"/>
  <c r="F136" i="1"/>
  <c r="E136" i="1"/>
  <c r="D136" i="1"/>
  <c r="G135" i="1"/>
  <c r="F135" i="1"/>
  <c r="E135" i="1"/>
  <c r="D135" i="1"/>
  <c r="G134" i="1"/>
  <c r="F134" i="1"/>
  <c r="E134" i="1"/>
  <c r="D134" i="1"/>
  <c r="G133" i="1"/>
  <c r="E133" i="1"/>
  <c r="D133" i="1"/>
  <c r="G132" i="1"/>
  <c r="F132" i="1"/>
  <c r="E132" i="1"/>
  <c r="D132" i="1"/>
  <c r="G131" i="1"/>
  <c r="F131" i="1"/>
  <c r="E131" i="1"/>
  <c r="D131" i="1"/>
  <c r="G130" i="1"/>
  <c r="F130" i="1"/>
  <c r="E130" i="1"/>
  <c r="D130" i="1"/>
  <c r="G129" i="1"/>
  <c r="F129" i="1"/>
  <c r="E129" i="1"/>
  <c r="D129" i="1"/>
  <c r="G128" i="1"/>
  <c r="F128" i="1"/>
  <c r="E128" i="1"/>
  <c r="D128" i="1"/>
  <c r="G127" i="1"/>
  <c r="F127" i="1"/>
  <c r="E127" i="1"/>
  <c r="D127" i="1"/>
  <c r="G126" i="1"/>
  <c r="F126" i="1"/>
  <c r="E126" i="1"/>
  <c r="D126" i="1"/>
  <c r="G125" i="1"/>
  <c r="F125" i="1"/>
  <c r="E125" i="1"/>
  <c r="D125" i="1"/>
  <c r="G124" i="1"/>
  <c r="F124" i="1"/>
  <c r="E124" i="1"/>
  <c r="D124" i="1"/>
  <c r="G123" i="1"/>
  <c r="F123" i="1"/>
  <c r="E123" i="1"/>
  <c r="D123" i="1"/>
  <c r="G122" i="1"/>
  <c r="F122" i="1"/>
  <c r="E122" i="1"/>
  <c r="D122" i="1"/>
  <c r="G121" i="1"/>
  <c r="F121" i="1"/>
  <c r="E121" i="1"/>
  <c r="D121" i="1"/>
  <c r="G120" i="1"/>
  <c r="F120" i="1"/>
  <c r="E120" i="1"/>
  <c r="D120" i="1"/>
  <c r="G119" i="1"/>
  <c r="F119" i="1"/>
  <c r="E119" i="1"/>
  <c r="D119" i="1"/>
  <c r="G118" i="1"/>
  <c r="F118" i="1"/>
  <c r="E118" i="1"/>
  <c r="D118" i="1"/>
  <c r="G117" i="1"/>
  <c r="F117" i="1"/>
  <c r="E117" i="1"/>
  <c r="D117" i="1"/>
  <c r="G116" i="1"/>
  <c r="F116" i="1"/>
  <c r="E116" i="1"/>
  <c r="D116" i="1"/>
  <c r="G115" i="1"/>
  <c r="F115" i="1"/>
  <c r="E115" i="1"/>
  <c r="D115" i="1"/>
  <c r="G114" i="1"/>
  <c r="F114" i="1"/>
  <c r="E114" i="1"/>
  <c r="D114" i="1"/>
  <c r="G113" i="1"/>
  <c r="F113" i="1"/>
  <c r="E113" i="1"/>
  <c r="D113" i="1"/>
  <c r="G112" i="1"/>
  <c r="F112" i="1"/>
  <c r="E112" i="1"/>
  <c r="D112" i="1"/>
  <c r="G111" i="1"/>
  <c r="F111" i="1"/>
  <c r="E111" i="1"/>
  <c r="D111" i="1"/>
  <c r="G110" i="1"/>
  <c r="F110" i="1"/>
  <c r="E110" i="1"/>
  <c r="D110" i="1"/>
  <c r="G109" i="1"/>
  <c r="F109" i="1"/>
  <c r="E109" i="1"/>
  <c r="D109" i="1"/>
  <c r="G108" i="1"/>
  <c r="F108" i="1"/>
  <c r="E108" i="1"/>
  <c r="D108" i="1"/>
  <c r="G107" i="1"/>
  <c r="F107" i="1"/>
  <c r="E107" i="1"/>
  <c r="D107" i="1"/>
  <c r="G106" i="1"/>
  <c r="F106" i="1"/>
  <c r="E106" i="1"/>
  <c r="D106" i="1"/>
  <c r="G105" i="1"/>
  <c r="F105" i="1"/>
  <c r="E105" i="1"/>
  <c r="D105" i="1"/>
  <c r="G104" i="1"/>
  <c r="F104" i="1"/>
  <c r="E104" i="1"/>
  <c r="D104" i="1"/>
  <c r="G103" i="1"/>
  <c r="F103" i="1"/>
  <c r="E103" i="1"/>
  <c r="D103" i="1"/>
  <c r="G102" i="1"/>
  <c r="F102" i="1"/>
  <c r="E102" i="1"/>
  <c r="D102" i="1"/>
  <c r="G101" i="1"/>
  <c r="F101" i="1"/>
  <c r="E101" i="1"/>
  <c r="D101" i="1"/>
  <c r="G100" i="1"/>
  <c r="F100" i="1"/>
  <c r="E100" i="1"/>
  <c r="D100" i="1"/>
  <c r="G99" i="1"/>
  <c r="F99" i="1"/>
  <c r="E99" i="1"/>
  <c r="D99" i="1"/>
  <c r="G98" i="1"/>
  <c r="F98" i="1"/>
  <c r="E98" i="1"/>
  <c r="D98" i="1"/>
  <c r="G97" i="1"/>
  <c r="F97" i="1"/>
  <c r="E97" i="1"/>
  <c r="D97" i="1"/>
  <c r="G96" i="1"/>
  <c r="F96" i="1"/>
  <c r="E96" i="1"/>
  <c r="D96" i="1"/>
  <c r="G95" i="1"/>
  <c r="F95" i="1"/>
  <c r="E95" i="1"/>
  <c r="D95" i="1"/>
  <c r="G94" i="1"/>
  <c r="F94" i="1"/>
  <c r="E94" i="1"/>
  <c r="D94" i="1"/>
  <c r="G93" i="1"/>
  <c r="F93" i="1"/>
  <c r="E93" i="1"/>
  <c r="D93" i="1"/>
  <c r="G92" i="1"/>
  <c r="F92" i="1"/>
  <c r="E92" i="1"/>
  <c r="D92" i="1"/>
  <c r="G91" i="1"/>
  <c r="F91" i="1"/>
  <c r="E91" i="1"/>
  <c r="D91" i="1"/>
  <c r="G90" i="1"/>
  <c r="F90" i="1"/>
  <c r="E90" i="1"/>
  <c r="D90" i="1"/>
  <c r="G89" i="1"/>
  <c r="F89" i="1"/>
  <c r="E89" i="1"/>
  <c r="D89" i="1"/>
  <c r="G88" i="1"/>
  <c r="F88" i="1"/>
  <c r="E88" i="1"/>
  <c r="D88" i="1"/>
  <c r="G87" i="1"/>
  <c r="F87" i="1"/>
  <c r="E87" i="1"/>
  <c r="D87" i="1"/>
  <c r="G86" i="1"/>
  <c r="F86" i="1"/>
  <c r="E86" i="1"/>
  <c r="D86" i="1"/>
  <c r="G85" i="1"/>
  <c r="F85" i="1"/>
  <c r="E85" i="1"/>
  <c r="D85" i="1"/>
  <c r="G84" i="1"/>
  <c r="F84" i="1"/>
  <c r="E84" i="1"/>
  <c r="D84" i="1"/>
  <c r="G83" i="1"/>
  <c r="F83" i="1"/>
  <c r="E83" i="1"/>
  <c r="D83" i="1"/>
  <c r="G82" i="1"/>
  <c r="F82" i="1"/>
  <c r="E82" i="1"/>
  <c r="D82" i="1"/>
  <c r="G81" i="1"/>
  <c r="F81" i="1"/>
  <c r="E81" i="1"/>
  <c r="D81" i="1"/>
  <c r="G80" i="1"/>
  <c r="F80" i="1"/>
  <c r="E80" i="1"/>
  <c r="D80" i="1"/>
  <c r="G79" i="1"/>
  <c r="F79" i="1"/>
  <c r="E79" i="1"/>
  <c r="D79" i="1"/>
  <c r="G78" i="1"/>
  <c r="F78" i="1"/>
  <c r="E78" i="1"/>
  <c r="D78" i="1"/>
  <c r="G77" i="1"/>
  <c r="F77" i="1"/>
  <c r="E77" i="1"/>
  <c r="D77" i="1"/>
  <c r="G76" i="1"/>
  <c r="F76" i="1"/>
  <c r="E76" i="1"/>
  <c r="D76" i="1"/>
  <c r="G75" i="1"/>
  <c r="F75" i="1"/>
  <c r="E75" i="1"/>
  <c r="D75" i="1"/>
  <c r="G74" i="1"/>
  <c r="F74" i="1"/>
  <c r="E74" i="1"/>
  <c r="D74" i="1"/>
  <c r="G73" i="1"/>
  <c r="F73" i="1"/>
  <c r="E73" i="1"/>
  <c r="D73" i="1"/>
  <c r="G72" i="1"/>
  <c r="F72" i="1"/>
  <c r="E72" i="1"/>
  <c r="D72" i="1"/>
  <c r="G71" i="1"/>
  <c r="F71" i="1"/>
  <c r="E71" i="1"/>
  <c r="D71" i="1"/>
  <c r="G70" i="1"/>
  <c r="F70" i="1"/>
  <c r="E70" i="1"/>
  <c r="D70" i="1"/>
  <c r="G69" i="1"/>
  <c r="F69" i="1"/>
  <c r="E69" i="1"/>
  <c r="D69" i="1"/>
  <c r="G68" i="1"/>
  <c r="F68" i="1"/>
  <c r="E68" i="1"/>
  <c r="D68" i="1"/>
  <c r="G67" i="1"/>
  <c r="F67" i="1"/>
  <c r="E67" i="1"/>
  <c r="D67" i="1"/>
  <c r="G66" i="1"/>
  <c r="F66" i="1"/>
  <c r="E66" i="1"/>
  <c r="D66" i="1"/>
  <c r="G65" i="1"/>
  <c r="F65" i="1"/>
  <c r="E65" i="1"/>
  <c r="D65" i="1"/>
  <c r="G64" i="1"/>
  <c r="F64" i="1"/>
  <c r="E64" i="1"/>
  <c r="D64" i="1"/>
  <c r="G63" i="1"/>
  <c r="F63" i="1"/>
  <c r="E63" i="1"/>
  <c r="D63" i="1"/>
  <c r="G62" i="1"/>
  <c r="F62" i="1"/>
  <c r="E62" i="1"/>
  <c r="D62" i="1"/>
  <c r="G61" i="1"/>
  <c r="F61" i="1"/>
  <c r="E61" i="1"/>
  <c r="D61" i="1"/>
  <c r="G60" i="1"/>
  <c r="F60" i="1"/>
  <c r="E60" i="1"/>
  <c r="D60" i="1"/>
  <c r="G59" i="1"/>
  <c r="F59" i="1"/>
  <c r="E59" i="1"/>
  <c r="D59" i="1"/>
  <c r="G58" i="1"/>
  <c r="F58" i="1"/>
  <c r="E58" i="1"/>
  <c r="D58" i="1"/>
  <c r="G57" i="1"/>
  <c r="F57" i="1"/>
  <c r="E57" i="1"/>
  <c r="D57" i="1"/>
  <c r="G56" i="1"/>
  <c r="F56" i="1"/>
  <c r="E56" i="1"/>
  <c r="D56" i="1"/>
  <c r="G55" i="1"/>
  <c r="F55" i="1"/>
  <c r="E55" i="1"/>
  <c r="D55" i="1"/>
  <c r="G54" i="1"/>
  <c r="F54" i="1"/>
  <c r="E54" i="1"/>
  <c r="D54" i="1"/>
  <c r="G53" i="1"/>
  <c r="F53" i="1"/>
  <c r="E53" i="1"/>
  <c r="D53" i="1"/>
  <c r="G52" i="1"/>
  <c r="F52" i="1"/>
  <c r="E52" i="1"/>
  <c r="D52" i="1"/>
  <c r="G51" i="1"/>
  <c r="F51" i="1"/>
  <c r="E51" i="1"/>
  <c r="D51" i="1"/>
  <c r="G50" i="1"/>
  <c r="F50" i="1"/>
  <c r="E50" i="1"/>
  <c r="D50" i="1"/>
  <c r="G49" i="1"/>
  <c r="F49" i="1"/>
  <c r="E49" i="1"/>
  <c r="D49" i="1"/>
  <c r="G48" i="1"/>
  <c r="F48" i="1"/>
  <c r="E48" i="1"/>
  <c r="D48" i="1"/>
  <c r="G47" i="1"/>
  <c r="F47" i="1"/>
  <c r="E47" i="1"/>
  <c r="D47" i="1"/>
  <c r="G46" i="1"/>
  <c r="F46" i="1"/>
  <c r="E46" i="1"/>
  <c r="D46" i="1"/>
  <c r="G45" i="1"/>
  <c r="F45" i="1"/>
  <c r="E45" i="1"/>
  <c r="D45" i="1"/>
  <c r="G44" i="1"/>
  <c r="F44" i="1"/>
  <c r="E44" i="1"/>
  <c r="D44" i="1"/>
  <c r="G43" i="1"/>
  <c r="F43" i="1"/>
  <c r="E43" i="1"/>
  <c r="D43" i="1"/>
  <c r="G42" i="1"/>
  <c r="F42" i="1"/>
  <c r="E42" i="1"/>
  <c r="D42" i="1"/>
  <c r="G41" i="1"/>
  <c r="F41" i="1"/>
  <c r="E41" i="1"/>
  <c r="D41" i="1"/>
  <c r="G40" i="1"/>
  <c r="F40" i="1"/>
  <c r="E40" i="1"/>
  <c r="D40" i="1"/>
  <c r="G39" i="1"/>
  <c r="F39" i="1"/>
  <c r="E39" i="1"/>
  <c r="D39" i="1"/>
  <c r="G38" i="1"/>
  <c r="F38" i="1"/>
  <c r="E38" i="1"/>
  <c r="D38" i="1"/>
  <c r="G37" i="1"/>
  <c r="F37" i="1"/>
  <c r="E37" i="1"/>
  <c r="D37" i="1"/>
  <c r="G36" i="1"/>
  <c r="F36" i="1"/>
  <c r="E36" i="1"/>
  <c r="D36" i="1"/>
  <c r="G35" i="1"/>
  <c r="F35" i="1"/>
  <c r="E35" i="1"/>
  <c r="D35" i="1"/>
  <c r="G34" i="1"/>
  <c r="F34" i="1"/>
  <c r="E34" i="1"/>
  <c r="D34" i="1"/>
  <c r="G33" i="1"/>
  <c r="F33" i="1"/>
  <c r="E33" i="1"/>
  <c r="D33" i="1"/>
  <c r="G32" i="1"/>
  <c r="F32" i="1"/>
  <c r="E32" i="1"/>
  <c r="D32" i="1"/>
  <c r="G31" i="1"/>
  <c r="F31" i="1"/>
  <c r="E31" i="1"/>
  <c r="D31" i="1"/>
  <c r="G30" i="1"/>
  <c r="F30" i="1"/>
  <c r="E30" i="1"/>
  <c r="D30" i="1"/>
  <c r="G29" i="1"/>
  <c r="F29" i="1"/>
  <c r="E29" i="1"/>
  <c r="D29" i="1"/>
  <c r="G28" i="1"/>
  <c r="F28" i="1"/>
  <c r="E28" i="1"/>
  <c r="D28" i="1"/>
  <c r="G27" i="1"/>
  <c r="F27" i="1"/>
  <c r="E27" i="1"/>
  <c r="D27" i="1"/>
  <c r="G26" i="1"/>
  <c r="F26" i="1"/>
  <c r="E26" i="1"/>
  <c r="D26" i="1"/>
  <c r="G25" i="1"/>
  <c r="F25" i="1"/>
  <c r="E25" i="1"/>
  <c r="D25" i="1"/>
  <c r="G24" i="1"/>
  <c r="F24" i="1"/>
  <c r="E24" i="1"/>
  <c r="D24" i="1"/>
  <c r="G23" i="1"/>
  <c r="F23" i="1"/>
  <c r="E23" i="1"/>
  <c r="D23" i="1"/>
  <c r="G22" i="1"/>
  <c r="F22" i="1"/>
  <c r="E22" i="1"/>
  <c r="D22" i="1"/>
  <c r="G21" i="1"/>
  <c r="F21" i="1"/>
  <c r="E21" i="1"/>
  <c r="D21" i="1"/>
  <c r="G20" i="1"/>
  <c r="F20" i="1"/>
  <c r="E20" i="1"/>
  <c r="D20" i="1"/>
  <c r="G19" i="1"/>
  <c r="F19" i="1"/>
  <c r="E19" i="1"/>
  <c r="D19" i="1"/>
  <c r="G18" i="1"/>
  <c r="F18" i="1"/>
  <c r="E18" i="1"/>
  <c r="D18" i="1"/>
  <c r="G17" i="1"/>
  <c r="F17" i="1"/>
  <c r="E17" i="1"/>
  <c r="D17" i="1"/>
  <c r="G16" i="1"/>
  <c r="F16" i="1"/>
  <c r="E16" i="1"/>
  <c r="D16" i="1"/>
  <c r="G15" i="1"/>
  <c r="F15" i="1"/>
  <c r="E15" i="1"/>
  <c r="D15" i="1"/>
  <c r="G14" i="1"/>
  <c r="F14" i="1"/>
  <c r="E14" i="1"/>
  <c r="D14" i="1"/>
  <c r="G13" i="1"/>
  <c r="F13" i="1"/>
  <c r="E13" i="1"/>
  <c r="D13" i="1"/>
  <c r="G12" i="1"/>
  <c r="F12" i="1"/>
  <c r="E12" i="1"/>
  <c r="D12" i="1"/>
  <c r="G11" i="1"/>
  <c r="F11" i="1"/>
  <c r="E11" i="1"/>
  <c r="D11" i="1"/>
  <c r="G10" i="1"/>
  <c r="F10" i="1"/>
  <c r="E10" i="1"/>
  <c r="D10" i="1"/>
  <c r="G9" i="1"/>
  <c r="F9" i="1"/>
  <c r="E9" i="1"/>
  <c r="D9" i="1"/>
  <c r="G8" i="1"/>
  <c r="F8" i="1"/>
  <c r="E8" i="1"/>
  <c r="D8" i="1"/>
  <c r="G7" i="1"/>
  <c r="F7" i="1"/>
  <c r="E7" i="1"/>
  <c r="D7" i="1"/>
  <c r="G6" i="1"/>
  <c r="F6" i="1"/>
  <c r="E6" i="1"/>
  <c r="D6" i="1"/>
  <c r="G5" i="1"/>
  <c r="F5" i="1"/>
  <c r="E5" i="1"/>
  <c r="D5" i="1"/>
  <c r="G4" i="1"/>
  <c r="F4" i="1"/>
  <c r="E4" i="1"/>
  <c r="D4" i="1"/>
  <c r="G3" i="1"/>
  <c r="F3" i="1"/>
  <c r="E3" i="1"/>
  <c r="D3" i="1"/>
  <c r="G2" i="1"/>
  <c r="F2" i="1"/>
  <c r="E2" i="1"/>
  <c r="D2" i="1"/>
</calcChain>
</file>

<file path=xl/sharedStrings.xml><?xml version="1.0" encoding="utf-8"?>
<sst xmlns="http://schemas.openxmlformats.org/spreadsheetml/2006/main" count="1619" uniqueCount="559">
  <si>
    <r>
      <t xml:space="preserve">No.
</t>
    </r>
    <r>
      <rPr>
        <b/>
        <sz val="11"/>
        <color rgb="FF000000"/>
        <rFont val="宋体"/>
        <family val="2"/>
        <charset val="134"/>
      </rPr>
      <t>序号</t>
    </r>
    <phoneticPr fontId="4" type="noConversion"/>
  </si>
  <si>
    <r>
      <t xml:space="preserve">Start Time  
Day/hour/minute
</t>
    </r>
    <r>
      <rPr>
        <b/>
        <sz val="11"/>
        <rFont val="新宋体"/>
        <family val="3"/>
        <charset val="134"/>
      </rPr>
      <t>报修时间</t>
    </r>
    <r>
      <rPr>
        <b/>
        <sz val="11"/>
        <rFont val="Arial"/>
        <family val="2"/>
      </rPr>
      <t xml:space="preserve"> </t>
    </r>
    <r>
      <rPr>
        <b/>
        <sz val="11"/>
        <rFont val="新宋体"/>
        <family val="3"/>
        <charset val="134"/>
      </rPr>
      <t>日</t>
    </r>
    <r>
      <rPr>
        <b/>
        <sz val="11"/>
        <rFont val="Arial"/>
        <family val="2"/>
      </rPr>
      <t>/</t>
    </r>
    <r>
      <rPr>
        <b/>
        <sz val="11"/>
        <rFont val="新宋体"/>
        <family val="3"/>
        <charset val="134"/>
      </rPr>
      <t>时</t>
    </r>
    <r>
      <rPr>
        <b/>
        <sz val="11"/>
        <rFont val="Arial"/>
        <family val="2"/>
      </rPr>
      <t>/</t>
    </r>
    <r>
      <rPr>
        <b/>
        <sz val="11"/>
        <rFont val="新宋体"/>
        <family val="3"/>
        <charset val="134"/>
      </rPr>
      <t>分</t>
    </r>
    <phoneticPr fontId="7" type="noConversion"/>
  </si>
  <si>
    <r>
      <t xml:space="preserve">Equipment ID
</t>
    </r>
    <r>
      <rPr>
        <b/>
        <sz val="11"/>
        <rFont val="新宋体"/>
        <family val="3"/>
        <charset val="134"/>
      </rPr>
      <t>设备编号</t>
    </r>
    <phoneticPr fontId="7" type="noConversion"/>
  </si>
  <si>
    <r>
      <t xml:space="preserve">Equipment Name
</t>
    </r>
    <r>
      <rPr>
        <b/>
        <sz val="11"/>
        <color rgb="FF000000"/>
        <rFont val="新宋体"/>
        <family val="3"/>
        <charset val="134"/>
      </rPr>
      <t>设备名称</t>
    </r>
  </si>
  <si>
    <r>
      <t xml:space="preserve">Equipment Type
</t>
    </r>
    <r>
      <rPr>
        <b/>
        <sz val="11"/>
        <color rgb="FF000000"/>
        <rFont val="新宋体"/>
        <family val="3"/>
        <charset val="134"/>
      </rPr>
      <t>设备类型</t>
    </r>
  </si>
  <si>
    <r>
      <t xml:space="preserve">Repair Unit
</t>
    </r>
    <r>
      <rPr>
        <b/>
        <sz val="11"/>
        <rFont val="新宋体"/>
        <family val="3"/>
        <charset val="134"/>
      </rPr>
      <t>报修单元</t>
    </r>
    <phoneticPr fontId="7" type="noConversion"/>
  </si>
  <si>
    <r>
      <t xml:space="preserve">Unit Leader
</t>
    </r>
    <r>
      <rPr>
        <b/>
        <sz val="11"/>
        <rFont val="新宋体"/>
        <family val="3"/>
        <charset val="134"/>
      </rPr>
      <t>单元长</t>
    </r>
    <phoneticPr fontId="7" type="noConversion"/>
  </si>
  <si>
    <r>
      <rPr>
        <b/>
        <sz val="11"/>
        <color rgb="FF000000"/>
        <rFont val="Arial"/>
        <family val="2"/>
      </rPr>
      <t xml:space="preserve">Fault Description 
</t>
    </r>
    <r>
      <rPr>
        <b/>
        <sz val="11"/>
        <color rgb="FF000000"/>
        <rFont val="新宋体"/>
        <family val="3"/>
        <charset val="134"/>
      </rPr>
      <t>故障描述</t>
    </r>
  </si>
  <si>
    <r>
      <rPr>
        <b/>
        <sz val="11"/>
        <color rgb="FF000000"/>
        <rFont val="Arial"/>
        <family val="2"/>
      </rPr>
      <t xml:space="preserve">Repair/personnel/
</t>
    </r>
    <r>
      <rPr>
        <b/>
        <sz val="11"/>
        <color rgb="FF000000"/>
        <rFont val="新宋体"/>
        <family val="3"/>
        <charset val="134"/>
      </rPr>
      <t>维修人员</t>
    </r>
  </si>
  <si>
    <t>有无产品评估信息</t>
    <phoneticPr fontId="4" type="noConversion"/>
  </si>
  <si>
    <t>刘长宏</t>
    <phoneticPr fontId="4" type="noConversion"/>
  </si>
  <si>
    <t>有</t>
    <phoneticPr fontId="4" type="noConversion"/>
  </si>
  <si>
    <t>背轴顶料杆异常报警</t>
    <phoneticPr fontId="4" type="noConversion"/>
  </si>
  <si>
    <t>钟敏</t>
    <phoneticPr fontId="4" type="noConversion"/>
  </si>
  <si>
    <t>机床开机无电，开不了机</t>
    <phoneticPr fontId="4" type="noConversion"/>
  </si>
  <si>
    <t>机床报警</t>
    <phoneticPr fontId="4" type="noConversion"/>
  </si>
  <si>
    <t>王杨杨</t>
    <phoneticPr fontId="4" type="noConversion"/>
  </si>
  <si>
    <t>机床漏油</t>
    <phoneticPr fontId="4" type="noConversion"/>
  </si>
  <si>
    <t>4145 ALARM—DMCS驱动单元外部冷却风扇停止1</t>
    <phoneticPr fontId="4" type="noConversion"/>
  </si>
  <si>
    <t>4148-14 ALARM-D MCS供电单元外部冷却风扇停止</t>
    <phoneticPr fontId="11" type="noConversion"/>
  </si>
  <si>
    <t>设备不能启动</t>
    <phoneticPr fontId="4" type="noConversion"/>
  </si>
  <si>
    <t>钟敏/泽高</t>
    <phoneticPr fontId="4" type="noConversion"/>
  </si>
  <si>
    <t>黑屏</t>
    <phoneticPr fontId="4" type="noConversion"/>
  </si>
  <si>
    <t>1轴Z到达极限开关，导致机器报警，手动机器无反应</t>
    <phoneticPr fontId="4" type="noConversion"/>
  </si>
  <si>
    <t>供电单元外部冷却风扇停止</t>
    <phoneticPr fontId="4" type="noConversion"/>
  </si>
  <si>
    <t>1719 ALARM-A控制电路断路器1报警</t>
    <phoneticPr fontId="4" type="noConversion"/>
  </si>
  <si>
    <t>4145-14 ALARM-D MCS驱动单元外部冷却风扇停止</t>
    <phoneticPr fontId="4" type="noConversion"/>
  </si>
  <si>
    <t>1720 ALARM-A控制电路断路器1报警</t>
  </si>
  <si>
    <t>机床内工作照明灯不亮</t>
    <phoneticPr fontId="4" type="noConversion"/>
  </si>
  <si>
    <t>机床无法开机</t>
    <phoneticPr fontId="4" type="noConversion"/>
  </si>
  <si>
    <t>无法储料</t>
    <phoneticPr fontId="4" type="noConversion"/>
  </si>
  <si>
    <t>王杨杨、泽高</t>
    <phoneticPr fontId="4" type="noConversion"/>
  </si>
  <si>
    <t>气管破了</t>
    <phoneticPr fontId="4" type="noConversion"/>
  </si>
  <si>
    <t>邹明轩</t>
    <phoneticPr fontId="4" type="noConversion"/>
  </si>
  <si>
    <t>电池低下</t>
    <phoneticPr fontId="4" type="noConversion"/>
  </si>
  <si>
    <t>气管漏气</t>
    <phoneticPr fontId="4" type="noConversion"/>
  </si>
  <si>
    <t>高频铣异常爆刀，需更换控制器线</t>
    <phoneticPr fontId="4" type="noConversion"/>
  </si>
  <si>
    <t>王杨杨、钟敏</t>
    <phoneticPr fontId="4" type="noConversion"/>
  </si>
  <si>
    <t>机床异常报警</t>
    <phoneticPr fontId="4" type="noConversion"/>
  </si>
  <si>
    <t>王杨杨/刘长宏</t>
    <phoneticPr fontId="4" type="noConversion"/>
  </si>
  <si>
    <t>NO.2011 M10 4TH AXIS CLAMP OVER TIME</t>
    <phoneticPr fontId="4" type="noConversion"/>
  </si>
  <si>
    <t>研磨机水枪漏水</t>
    <phoneticPr fontId="4" type="noConversion"/>
  </si>
  <si>
    <t>机床水压表无水压机床不出水</t>
    <phoneticPr fontId="4" type="noConversion"/>
  </si>
  <si>
    <t>王杨杨，刘长宏</t>
    <phoneticPr fontId="4" type="noConversion"/>
  </si>
  <si>
    <t>安全门开关吃力</t>
    <phoneticPr fontId="4" type="noConversion"/>
  </si>
  <si>
    <t>主轴驱动故障</t>
    <phoneticPr fontId="4" type="noConversion"/>
  </si>
  <si>
    <t>宗斌/刘长宏</t>
    <phoneticPr fontId="4" type="noConversion"/>
  </si>
  <si>
    <t>送料机故障</t>
    <phoneticPr fontId="4" type="noConversion"/>
  </si>
  <si>
    <t>机床后面气源装置处漏水严重</t>
    <phoneticPr fontId="4" type="noConversion"/>
  </si>
  <si>
    <t>切削液压力大</t>
    <phoneticPr fontId="4" type="noConversion"/>
  </si>
  <si>
    <t>漏气</t>
    <phoneticPr fontId="4" type="noConversion"/>
  </si>
  <si>
    <t>高压泵漏油</t>
    <phoneticPr fontId="4" type="noConversion"/>
  </si>
  <si>
    <t>刘长宏/宗斌</t>
    <phoneticPr fontId="4" type="noConversion"/>
  </si>
  <si>
    <t>泽高/刘长宏/宗斌</t>
    <phoneticPr fontId="4" type="noConversion"/>
  </si>
  <si>
    <t>喷不出切削液</t>
    <phoneticPr fontId="4" type="noConversion"/>
  </si>
  <si>
    <t>宗斌/邹明轩</t>
    <phoneticPr fontId="4" type="noConversion"/>
  </si>
  <si>
    <t>工作灯不亮</t>
    <phoneticPr fontId="11" type="noConversion"/>
  </si>
  <si>
    <t>宗斌</t>
    <phoneticPr fontId="4" type="noConversion"/>
  </si>
  <si>
    <t>T22螺丝滑牙</t>
    <phoneticPr fontId="4" type="noConversion"/>
  </si>
  <si>
    <t>油箱处漏油</t>
    <phoneticPr fontId="4" type="noConversion"/>
  </si>
  <si>
    <t>404电机问题</t>
    <phoneticPr fontId="4" type="noConversion"/>
  </si>
  <si>
    <t>高压泵报警</t>
    <phoneticPr fontId="4" type="noConversion"/>
  </si>
  <si>
    <t>料机卡住</t>
    <phoneticPr fontId="4" type="noConversion"/>
  </si>
  <si>
    <t>机床死机无法启动</t>
    <phoneticPr fontId="4" type="noConversion"/>
  </si>
  <si>
    <t>邹明轩/宗斌</t>
    <phoneticPr fontId="4" type="noConversion"/>
  </si>
  <si>
    <t>排屑机钣金变形</t>
    <phoneticPr fontId="4" type="noConversion"/>
  </si>
  <si>
    <t>主轴冒烟并有焦味，主轴无法夹住刀具</t>
    <phoneticPr fontId="4" type="noConversion"/>
  </si>
  <si>
    <t>刘长宏/王杨杨/钟敏/宗斌</t>
    <phoneticPr fontId="4" type="noConversion"/>
  </si>
  <si>
    <t>排屑器卡住</t>
    <phoneticPr fontId="4" type="noConversion"/>
  </si>
  <si>
    <t>邹明轩/刘长宏</t>
    <phoneticPr fontId="4" type="noConversion"/>
  </si>
  <si>
    <t>背夹套筒拿不出</t>
    <phoneticPr fontId="4" type="noConversion"/>
  </si>
  <si>
    <t>真空异响</t>
    <phoneticPr fontId="4" type="noConversion"/>
  </si>
  <si>
    <t>扒铁屑的门变形严重</t>
    <phoneticPr fontId="4" type="noConversion"/>
  </si>
  <si>
    <t>螺纹刀高压油管破裂，无法生产</t>
    <phoneticPr fontId="4" type="noConversion"/>
  </si>
  <si>
    <t>王杨杨/尤宇杰</t>
    <phoneticPr fontId="4" type="noConversion"/>
  </si>
  <si>
    <t>变频器故障</t>
    <phoneticPr fontId="4" type="noConversion"/>
  </si>
  <si>
    <t>宗斌/刘长宏/泽高/邹明轩</t>
    <phoneticPr fontId="4" type="noConversion"/>
  </si>
  <si>
    <t>水泵不转</t>
    <phoneticPr fontId="4" type="noConversion"/>
  </si>
  <si>
    <t>刀柄夹持装置无法正常工作</t>
    <phoneticPr fontId="4" type="noConversion"/>
  </si>
  <si>
    <t>机床工作灯开关损坏</t>
    <phoneticPr fontId="4" type="noConversion"/>
  </si>
  <si>
    <t>副轴转动不流畅，卡顿</t>
    <phoneticPr fontId="4" type="noConversion"/>
  </si>
  <si>
    <t>朱文强/王杨杨/邹明轩/厂家</t>
    <phoneticPr fontId="4" type="noConversion"/>
  </si>
  <si>
    <t>机床钣金变形</t>
    <phoneticPr fontId="4" type="noConversion"/>
  </si>
  <si>
    <t>刘长宏/王杨杨</t>
    <phoneticPr fontId="4" type="noConversion"/>
  </si>
  <si>
    <t>二槽循环漏酸</t>
    <phoneticPr fontId="4" type="noConversion"/>
  </si>
  <si>
    <t>高压报警</t>
    <phoneticPr fontId="4" type="noConversion"/>
  </si>
  <si>
    <t>宗斌/刘长宏/邹明轩</t>
    <phoneticPr fontId="4" type="noConversion"/>
  </si>
  <si>
    <t>气管破裂，报警无法解除</t>
    <phoneticPr fontId="4" type="noConversion"/>
  </si>
  <si>
    <t>切削液喷不出</t>
    <phoneticPr fontId="4" type="noConversion"/>
  </si>
  <si>
    <t>下水管进水箱漏水</t>
    <phoneticPr fontId="4" type="noConversion"/>
  </si>
  <si>
    <t>轴改变控制异常</t>
    <phoneticPr fontId="4" type="noConversion"/>
  </si>
  <si>
    <t>刘长宏/钟敏</t>
    <phoneticPr fontId="4" type="noConversion"/>
  </si>
  <si>
    <t>下水管接口处漏水</t>
    <phoneticPr fontId="4" type="noConversion"/>
  </si>
  <si>
    <t>宗/泽高</t>
    <phoneticPr fontId="4" type="noConversion"/>
  </si>
  <si>
    <t>排屑器堵了</t>
    <phoneticPr fontId="4" type="noConversion"/>
  </si>
  <si>
    <t>主轴皮带断裂</t>
    <phoneticPr fontId="4" type="noConversion"/>
  </si>
  <si>
    <t>机床盖板变形</t>
    <phoneticPr fontId="4" type="noConversion"/>
  </si>
  <si>
    <t>邹明轩/王杨杨</t>
    <phoneticPr fontId="4" type="noConversion"/>
  </si>
  <si>
    <t>喷砂机枪头磨损不出砂</t>
    <phoneticPr fontId="4" type="noConversion"/>
  </si>
  <si>
    <t>高压压力小</t>
    <phoneticPr fontId="4" type="noConversion"/>
  </si>
  <si>
    <t>刀塔正转报警</t>
    <phoneticPr fontId="4" type="noConversion"/>
  </si>
  <si>
    <t>刘长宏/钟敏/邹明轩</t>
    <phoneticPr fontId="4" type="noConversion"/>
  </si>
  <si>
    <t>王杨杨/宗斌</t>
    <phoneticPr fontId="4" type="noConversion"/>
  </si>
  <si>
    <t>宗</t>
    <phoneticPr fontId="4" type="noConversion"/>
  </si>
  <si>
    <t>门打不开</t>
    <phoneticPr fontId="4" type="noConversion"/>
  </si>
  <si>
    <t>打料机与料机的同轴度</t>
    <phoneticPr fontId="4" type="noConversion"/>
  </si>
  <si>
    <t>泽高</t>
    <phoneticPr fontId="4" type="noConversion"/>
  </si>
  <si>
    <t>高压油管脱落，高压泵有焦味</t>
    <phoneticPr fontId="4" type="noConversion"/>
  </si>
  <si>
    <t>宗斌/王杨杨</t>
    <phoneticPr fontId="4" type="noConversion"/>
  </si>
  <si>
    <t>高压不喷</t>
    <phoneticPr fontId="4" type="noConversion"/>
  </si>
  <si>
    <t>王杨杨/尤宇杰/宗斌/外协</t>
    <phoneticPr fontId="4" type="noConversion"/>
  </si>
  <si>
    <t>超声2槽无波感</t>
    <phoneticPr fontId="4" type="noConversion"/>
  </si>
  <si>
    <t>机床内部灯太暗</t>
    <phoneticPr fontId="4" type="noConversion"/>
  </si>
  <si>
    <t>异常报警，无法消除</t>
    <phoneticPr fontId="4" type="noConversion"/>
  </si>
  <si>
    <t>高压泵报警无法消除</t>
    <phoneticPr fontId="4" type="noConversion"/>
  </si>
  <si>
    <t>机床灯损坏</t>
    <phoneticPr fontId="4" type="noConversion"/>
  </si>
  <si>
    <t>刀塔不能换刀</t>
    <phoneticPr fontId="4" type="noConversion"/>
  </si>
  <si>
    <t>宗斌/刘长宏/泽高</t>
    <phoneticPr fontId="4" type="noConversion"/>
  </si>
  <si>
    <t>漏水</t>
    <phoneticPr fontId="4" type="noConversion"/>
  </si>
  <si>
    <t>报警无法消除</t>
    <phoneticPr fontId="4" type="noConversion"/>
  </si>
  <si>
    <t>机床门报警</t>
    <phoneticPr fontId="4" type="noConversion"/>
  </si>
  <si>
    <t>无法换刀</t>
    <phoneticPr fontId="4" type="noConversion"/>
  </si>
  <si>
    <t>刘长宏/邹明轩</t>
    <phoneticPr fontId="4" type="noConversion"/>
  </si>
  <si>
    <t>料机跳电</t>
    <phoneticPr fontId="4" type="noConversion"/>
  </si>
  <si>
    <t>设备启动不了</t>
    <phoneticPr fontId="4" type="noConversion"/>
  </si>
  <si>
    <t>原材料在料机内出现摩擦，损伤</t>
    <phoneticPr fontId="4" type="noConversion"/>
  </si>
  <si>
    <t>真空规管坏</t>
    <phoneticPr fontId="11" type="noConversion"/>
  </si>
  <si>
    <t>伺服报警</t>
    <phoneticPr fontId="4" type="noConversion"/>
  </si>
  <si>
    <t>开关坏</t>
    <phoneticPr fontId="4" type="noConversion"/>
  </si>
  <si>
    <t>螺丝滑牙</t>
    <phoneticPr fontId="4" type="noConversion"/>
  </si>
  <si>
    <t>蜂鸣不停</t>
    <phoneticPr fontId="4" type="noConversion"/>
  </si>
  <si>
    <t>储料管漏油</t>
    <phoneticPr fontId="4" type="noConversion"/>
  </si>
  <si>
    <t xml:space="preserve">M10 4TH AXIS CLAMP OVER TIME </t>
    <phoneticPr fontId="4" type="noConversion"/>
  </si>
  <si>
    <t>排铁屑的电机不转动</t>
    <phoneticPr fontId="4" type="noConversion"/>
  </si>
  <si>
    <t>高频铣刀座固定六角螺丝滑牙，拆不下来</t>
    <phoneticPr fontId="4" type="noConversion"/>
  </si>
  <si>
    <t>分水阀处漏水</t>
    <phoneticPr fontId="4" type="noConversion"/>
  </si>
  <si>
    <t>ALARM MCS电机过载，TS -轴Π 4E104EC</t>
    <phoneticPr fontId="4" type="noConversion"/>
  </si>
  <si>
    <t>宗斌/泽高</t>
    <phoneticPr fontId="4" type="noConversion"/>
  </si>
  <si>
    <t>放电钼丝断，钼丝筒无法启动</t>
    <phoneticPr fontId="4" type="noConversion"/>
  </si>
  <si>
    <t>门关上有间隙</t>
    <phoneticPr fontId="4" type="noConversion"/>
  </si>
  <si>
    <t>电源开关钥匙断裂</t>
    <phoneticPr fontId="4" type="noConversion"/>
  </si>
  <si>
    <t>空调不制冷</t>
    <phoneticPr fontId="4" type="noConversion"/>
  </si>
  <si>
    <t>宗斌/张传林</t>
    <phoneticPr fontId="4" type="noConversion"/>
  </si>
  <si>
    <t>上丝嘴堵丝</t>
    <phoneticPr fontId="4" type="noConversion"/>
  </si>
  <si>
    <t>823研磨机皮带抖动</t>
    <phoneticPr fontId="4" type="noConversion"/>
  </si>
  <si>
    <t>主轴感应器故障</t>
    <phoneticPr fontId="4" type="noConversion"/>
  </si>
  <si>
    <t>宗斌/钟敏</t>
    <phoneticPr fontId="4" type="noConversion"/>
  </si>
  <si>
    <t>背轴夹紧力锁紧螺丝滑牙</t>
    <phoneticPr fontId="4" type="noConversion"/>
  </si>
  <si>
    <t>机床漏气</t>
    <phoneticPr fontId="4" type="noConversion"/>
  </si>
  <si>
    <t>主轴漏油</t>
    <phoneticPr fontId="4" type="noConversion"/>
  </si>
  <si>
    <t>料机短路</t>
    <phoneticPr fontId="4" type="noConversion"/>
  </si>
  <si>
    <t>气压误差报警</t>
    <phoneticPr fontId="11" type="noConversion"/>
  </si>
  <si>
    <t>朱文强/宗斌</t>
    <phoneticPr fontId="4" type="noConversion"/>
  </si>
  <si>
    <t>门锁损坏</t>
    <phoneticPr fontId="4" type="noConversion"/>
  </si>
  <si>
    <t>机床外部3报警</t>
    <phoneticPr fontId="4" type="noConversion"/>
  </si>
  <si>
    <t>钣金脱落</t>
    <phoneticPr fontId="4" type="noConversion"/>
  </si>
  <si>
    <t>手摇轮失灵</t>
    <phoneticPr fontId="4" type="noConversion"/>
  </si>
  <si>
    <t>气压报警</t>
    <phoneticPr fontId="4" type="noConversion"/>
  </si>
  <si>
    <t>宗斌/厂家</t>
    <phoneticPr fontId="4" type="noConversion"/>
  </si>
  <si>
    <t>倍率旋转故障</t>
    <phoneticPr fontId="4" type="noConversion"/>
  </si>
  <si>
    <t>研磨机显示灯不亮</t>
    <phoneticPr fontId="4" type="noConversion"/>
  </si>
  <si>
    <t>烘干机排风故障</t>
    <phoneticPr fontId="4" type="noConversion"/>
  </si>
  <si>
    <t>料机内衬管融了</t>
    <phoneticPr fontId="4" type="noConversion"/>
  </si>
  <si>
    <t>接料盒漏油</t>
    <phoneticPr fontId="4" type="noConversion"/>
  </si>
  <si>
    <t>料机料槽损坏</t>
    <phoneticPr fontId="4" type="noConversion"/>
  </si>
  <si>
    <t>驱动外部冷却风扇停止</t>
    <phoneticPr fontId="4" type="noConversion"/>
  </si>
  <si>
    <t>故障报警，无法储料</t>
    <phoneticPr fontId="4" type="noConversion"/>
  </si>
  <si>
    <t>主轴冷却单元异常</t>
    <phoneticPr fontId="4" type="noConversion"/>
  </si>
  <si>
    <t>宗斌/金灿</t>
    <phoneticPr fontId="4" type="noConversion"/>
  </si>
  <si>
    <t>主轴风扇报警</t>
    <phoneticPr fontId="4" type="noConversion"/>
  </si>
  <si>
    <t>邹明轩/朱文强</t>
    <phoneticPr fontId="4" type="noConversion"/>
  </si>
  <si>
    <t>下水管破裂漏水</t>
    <phoneticPr fontId="4" type="noConversion"/>
  </si>
  <si>
    <t>送料机报警</t>
    <phoneticPr fontId="4" type="noConversion"/>
  </si>
  <si>
    <t>钣金件脱落</t>
    <phoneticPr fontId="4" type="noConversion"/>
  </si>
  <si>
    <t>停机5分钟机床非常停止，过载报警无法消除</t>
    <phoneticPr fontId="4" type="noConversion"/>
  </si>
  <si>
    <t>王杨杨尤宇杰</t>
    <phoneticPr fontId="4" type="noConversion"/>
  </si>
  <si>
    <t>料机脱落</t>
    <phoneticPr fontId="4" type="noConversion"/>
  </si>
  <si>
    <t>2721-ALARM-B 轴改变异常3</t>
    <phoneticPr fontId="4" type="noConversion"/>
  </si>
  <si>
    <t>手轮故障</t>
    <phoneticPr fontId="4" type="noConversion"/>
  </si>
  <si>
    <t>OEM植入物</t>
    <phoneticPr fontId="4" type="noConversion"/>
  </si>
  <si>
    <t>外部无法消除</t>
    <phoneticPr fontId="4" type="noConversion"/>
  </si>
  <si>
    <t>邹明轩/宗敏/刘长宏</t>
    <phoneticPr fontId="4" type="noConversion"/>
  </si>
  <si>
    <t>排屑器卡死</t>
    <phoneticPr fontId="4" type="noConversion"/>
  </si>
  <si>
    <t>灭火器防护罩脱落，丢失</t>
    <phoneticPr fontId="4" type="noConversion"/>
  </si>
  <si>
    <t>邹明轩/宗敏</t>
    <phoneticPr fontId="4" type="noConversion"/>
  </si>
  <si>
    <t>背夹松不开</t>
    <phoneticPr fontId="4" type="noConversion"/>
  </si>
  <si>
    <t>钟敏/津特</t>
    <phoneticPr fontId="4" type="noConversion"/>
  </si>
  <si>
    <t>漏水漏油</t>
    <phoneticPr fontId="4" type="noConversion"/>
  </si>
  <si>
    <t>纵切</t>
    <phoneticPr fontId="4" type="noConversion"/>
  </si>
  <si>
    <t>A类</t>
    <phoneticPr fontId="4" type="noConversion"/>
  </si>
  <si>
    <t>王成</t>
    <phoneticPr fontId="4" type="noConversion"/>
  </si>
  <si>
    <t>螺丝滑牙拆不了</t>
    <phoneticPr fontId="4" type="noConversion"/>
  </si>
  <si>
    <t>系统故障</t>
    <phoneticPr fontId="4" type="noConversion"/>
  </si>
  <si>
    <t>钟敏/厂家</t>
    <phoneticPr fontId="4" type="noConversion"/>
  </si>
  <si>
    <t>水箱电机水泵不运转</t>
    <phoneticPr fontId="4" type="noConversion"/>
  </si>
  <si>
    <t>外部3报警，上限液位报警</t>
    <phoneticPr fontId="4" type="noConversion"/>
  </si>
  <si>
    <t>传送带卡死</t>
    <phoneticPr fontId="4" type="noConversion"/>
  </si>
  <si>
    <t>点动开关坏，1号槽加热管坏</t>
    <phoneticPr fontId="4" type="noConversion"/>
  </si>
  <si>
    <t>机床不换刀</t>
    <phoneticPr fontId="4" type="noConversion"/>
  </si>
  <si>
    <t>模具超温</t>
    <phoneticPr fontId="4" type="noConversion"/>
  </si>
  <si>
    <t>高压油管开裂喷油</t>
    <phoneticPr fontId="4" type="noConversion"/>
  </si>
  <si>
    <t>切削液无法喷出</t>
    <phoneticPr fontId="4" type="noConversion"/>
  </si>
  <si>
    <t>短料机下陷导致机床运行异响</t>
    <phoneticPr fontId="4" type="noConversion"/>
  </si>
  <si>
    <t>机床内部灯管不亮</t>
    <phoneticPr fontId="4" type="noConversion"/>
  </si>
  <si>
    <t>机床内部漏气</t>
    <phoneticPr fontId="4" type="noConversion"/>
  </si>
  <si>
    <t>漏油</t>
    <phoneticPr fontId="4" type="noConversion"/>
  </si>
  <si>
    <t>3705 alarm-c ATC系统条件202</t>
    <phoneticPr fontId="4" type="noConversion"/>
  </si>
  <si>
    <t>高压油泵漏油</t>
    <phoneticPr fontId="4" type="noConversion"/>
  </si>
  <si>
    <t>高压油管破损</t>
    <phoneticPr fontId="4" type="noConversion"/>
  </si>
  <si>
    <t>料机抖动严重</t>
    <phoneticPr fontId="4" type="noConversion"/>
  </si>
  <si>
    <t>邹明轩/泽高</t>
    <phoneticPr fontId="4" type="noConversion"/>
  </si>
  <si>
    <t>冷却液开关无法正常启动，料机漏气</t>
    <phoneticPr fontId="4" type="noConversion"/>
  </si>
  <si>
    <t>刘长宏/宗斌/邹明轩</t>
    <phoneticPr fontId="4" type="noConversion"/>
  </si>
  <si>
    <t>料机顶料杆异常</t>
    <phoneticPr fontId="4" type="noConversion"/>
  </si>
  <si>
    <t>主轴头冷却单元报警，无法正常加工</t>
    <phoneticPr fontId="4" type="noConversion"/>
  </si>
  <si>
    <t>邹明轩/宗斌/金灿</t>
    <phoneticPr fontId="4" type="noConversion"/>
  </si>
  <si>
    <t>机床内部灯不亮</t>
    <phoneticPr fontId="4" type="noConversion"/>
  </si>
  <si>
    <t>机床内部灯光太暗，需要更换</t>
    <phoneticPr fontId="4" type="noConversion"/>
  </si>
  <si>
    <t>油管堵住，无法喷油</t>
    <phoneticPr fontId="4" type="noConversion"/>
  </si>
  <si>
    <t>机床刀具释放，按钮失效，无法手动换刀</t>
    <phoneticPr fontId="4" type="noConversion"/>
  </si>
  <si>
    <t>料机盖板一端支撑坏</t>
    <phoneticPr fontId="4" type="noConversion"/>
  </si>
  <si>
    <t>底盘间隙大</t>
    <phoneticPr fontId="4" type="noConversion"/>
  </si>
  <si>
    <t>导套卡死，取不出来</t>
    <phoneticPr fontId="4" type="noConversion"/>
  </si>
  <si>
    <t>王杨杨/邹明轩</t>
    <phoneticPr fontId="4" type="noConversion"/>
  </si>
  <si>
    <t>机床内部灯光暗</t>
    <phoneticPr fontId="4" type="noConversion"/>
  </si>
  <si>
    <t>758 ALARM-P 安全I/0错误</t>
    <phoneticPr fontId="4" type="noConversion"/>
  </si>
  <si>
    <t>宗斌/泽高/钟敏</t>
    <phoneticPr fontId="4" type="noConversion"/>
  </si>
  <si>
    <t>线缆重新捆扎</t>
    <phoneticPr fontId="4" type="noConversion"/>
  </si>
  <si>
    <t>停止键损坏</t>
    <phoneticPr fontId="4" type="noConversion"/>
  </si>
  <si>
    <t>模具不升温</t>
    <phoneticPr fontId="4" type="noConversion"/>
  </si>
  <si>
    <t>板金异响</t>
    <phoneticPr fontId="4" type="noConversion"/>
  </si>
  <si>
    <t>真空计显示不准</t>
    <phoneticPr fontId="4" type="noConversion"/>
  </si>
  <si>
    <t>机床内部灯暗，需要更换</t>
    <phoneticPr fontId="4" type="noConversion"/>
  </si>
  <si>
    <t>PS 5011进给速度为0</t>
    <phoneticPr fontId="4" type="noConversion"/>
  </si>
  <si>
    <t>ALARM-B 夹紧确认A轴</t>
    <phoneticPr fontId="4" type="noConversion"/>
  </si>
  <si>
    <t>背面动力刀座不转</t>
    <phoneticPr fontId="4" type="noConversion"/>
  </si>
  <si>
    <t>机床Y轴不动</t>
    <phoneticPr fontId="4" type="noConversion"/>
  </si>
  <si>
    <t>机床后方接油盘漏油</t>
    <phoneticPr fontId="4" type="noConversion"/>
  </si>
  <si>
    <t>A轴软限位报警</t>
    <phoneticPr fontId="4" type="noConversion"/>
  </si>
  <si>
    <t>朱文强</t>
    <phoneticPr fontId="4" type="noConversion"/>
  </si>
  <si>
    <t>探针断裂</t>
    <phoneticPr fontId="4" type="noConversion"/>
  </si>
  <si>
    <t>机床不出水</t>
    <phoneticPr fontId="4" type="noConversion"/>
  </si>
  <si>
    <t>过载保护2</t>
    <phoneticPr fontId="4" type="noConversion"/>
  </si>
  <si>
    <t>Y轴不在中心</t>
    <phoneticPr fontId="4" type="noConversion"/>
  </si>
  <si>
    <t>朱文强/王杨杨</t>
    <phoneticPr fontId="4" type="noConversion"/>
  </si>
  <si>
    <t>过载报警</t>
    <phoneticPr fontId="4" type="noConversion"/>
  </si>
  <si>
    <t>数据传送错误</t>
    <phoneticPr fontId="4" type="noConversion"/>
  </si>
  <si>
    <t>排屑器不排屑</t>
    <phoneticPr fontId="4" type="noConversion"/>
  </si>
  <si>
    <t>旋片泵异常发热</t>
    <phoneticPr fontId="4" type="noConversion"/>
  </si>
  <si>
    <t>王杨杨/朱文强/尤宇杰/钟敏</t>
    <phoneticPr fontId="4" type="noConversion"/>
  </si>
  <si>
    <t>逆变器冷却风扇故障，伺服放大器内部风扇停止</t>
    <phoneticPr fontId="4" type="noConversion"/>
  </si>
  <si>
    <t>断丝保护坏，钼丝断丝不停机</t>
    <phoneticPr fontId="4" type="noConversion"/>
  </si>
  <si>
    <t>料机脱料，短料</t>
    <phoneticPr fontId="4" type="noConversion"/>
  </si>
  <si>
    <t>A轴多种报警SV0430,SV0365,SV0367</t>
    <phoneticPr fontId="4" type="noConversion"/>
  </si>
  <si>
    <t>背轴高压压力小</t>
    <phoneticPr fontId="4" type="noConversion"/>
  </si>
  <si>
    <t>主夹夹头打开状态下，材料处于夹紧</t>
    <phoneticPr fontId="4" type="noConversion"/>
  </si>
  <si>
    <t>上导轮固定螺丝滑牙</t>
    <phoneticPr fontId="4" type="noConversion"/>
  </si>
  <si>
    <t>背轴动力刀座无动力，刀具不转</t>
    <phoneticPr fontId="4" type="noConversion"/>
  </si>
  <si>
    <t>纵切机床</t>
    <phoneticPr fontId="4" type="noConversion"/>
  </si>
  <si>
    <t>高压泵异常不供油</t>
    <phoneticPr fontId="4" type="noConversion"/>
  </si>
  <si>
    <t>Y轴卡死</t>
    <phoneticPr fontId="4" type="noConversion"/>
  </si>
  <si>
    <t>主轴刀柄锁紧报警</t>
    <phoneticPr fontId="4" type="noConversion"/>
  </si>
  <si>
    <t>刘长宏/姜元俊</t>
    <phoneticPr fontId="4" type="noConversion"/>
  </si>
  <si>
    <t>Y轴手控盒失灵</t>
    <phoneticPr fontId="4" type="noConversion"/>
  </si>
  <si>
    <t>宗斌/泽高/刘长宏</t>
    <phoneticPr fontId="4" type="noConversion"/>
  </si>
  <si>
    <t>电机锁住或检测器断线</t>
    <phoneticPr fontId="4" type="noConversion"/>
  </si>
  <si>
    <t>喷砂机枪漏气</t>
    <phoneticPr fontId="4" type="noConversion"/>
  </si>
  <si>
    <t>背轴卡工件</t>
    <phoneticPr fontId="4" type="noConversion"/>
  </si>
  <si>
    <t>外部报警取消不了</t>
    <phoneticPr fontId="4" type="noConversion"/>
  </si>
  <si>
    <t>钝化设备内部照明灯不亮</t>
    <phoneticPr fontId="4" type="noConversion"/>
  </si>
  <si>
    <t>烘干机排风口故障</t>
    <phoneticPr fontId="4" type="noConversion"/>
  </si>
  <si>
    <t>低电压，主轴驱动器故障</t>
    <phoneticPr fontId="4" type="noConversion"/>
  </si>
  <si>
    <t>宗斌、泽高</t>
    <phoneticPr fontId="4" type="noConversion"/>
  </si>
  <si>
    <t>机床油管漏油</t>
    <phoneticPr fontId="4" type="noConversion"/>
  </si>
  <si>
    <t>13#槽机械臂无法精确停到位置取不出活，自动报警</t>
  </si>
  <si>
    <t>刘飞/宗斌/钟敏/刘长宏</t>
    <phoneticPr fontId="4" type="noConversion"/>
  </si>
  <si>
    <t>不放电</t>
    <phoneticPr fontId="4" type="noConversion"/>
  </si>
  <si>
    <t>钟敏/宗斌</t>
    <phoneticPr fontId="4" type="noConversion"/>
  </si>
  <si>
    <t>排刀架x方向无法过零位，会非常停止</t>
    <phoneticPr fontId="4" type="noConversion"/>
  </si>
  <si>
    <t>冷却水管进胶</t>
    <phoneticPr fontId="4" type="noConversion"/>
  </si>
  <si>
    <t>料机故障</t>
    <phoneticPr fontId="4" type="noConversion"/>
  </si>
  <si>
    <t>中心出水报警</t>
    <phoneticPr fontId="4" type="noConversion"/>
  </si>
  <si>
    <t>卡盘夹紧故障</t>
    <phoneticPr fontId="4" type="noConversion"/>
  </si>
  <si>
    <t>漏液</t>
    <phoneticPr fontId="4" type="noConversion"/>
  </si>
  <si>
    <t>排屑器电机过载报警</t>
    <phoneticPr fontId="4" type="noConversion"/>
  </si>
  <si>
    <t>机床中心整体偏移，需打精度</t>
    <phoneticPr fontId="4" type="noConversion"/>
  </si>
  <si>
    <t>材料卡在导套内拉不动</t>
    <phoneticPr fontId="4" type="noConversion"/>
  </si>
  <si>
    <t>真空规管坏</t>
    <phoneticPr fontId="4" type="noConversion"/>
  </si>
  <si>
    <t>烘干机卡顿，漏水</t>
    <phoneticPr fontId="4" type="noConversion"/>
  </si>
  <si>
    <t>研磨漏水故障</t>
    <phoneticPr fontId="4" type="noConversion"/>
  </si>
  <si>
    <t>Z轴伺服电机报警</t>
    <phoneticPr fontId="4" type="noConversion"/>
  </si>
  <si>
    <t>设备没电</t>
    <phoneticPr fontId="4" type="noConversion"/>
  </si>
  <si>
    <t>切削液小，内部堵塞</t>
    <phoneticPr fontId="4" type="noConversion"/>
  </si>
  <si>
    <t>料机漏油</t>
    <phoneticPr fontId="4" type="noConversion"/>
  </si>
  <si>
    <t>高压油管漏油</t>
    <phoneticPr fontId="4" type="noConversion"/>
  </si>
  <si>
    <t>高压泵断电，机床警报，无法消除</t>
    <phoneticPr fontId="4" type="noConversion"/>
  </si>
  <si>
    <t>刘长宏/钟敏/泽高</t>
    <phoneticPr fontId="4" type="noConversion"/>
  </si>
  <si>
    <t>切削液感应报警</t>
    <phoneticPr fontId="4" type="noConversion"/>
  </si>
  <si>
    <t>研磨机漏水</t>
    <phoneticPr fontId="4" type="noConversion"/>
  </si>
  <si>
    <t>切削液1驱动器故障</t>
    <phoneticPr fontId="4" type="noConversion"/>
  </si>
  <si>
    <t>软件打不开</t>
    <phoneticPr fontId="4" type="noConversion"/>
  </si>
  <si>
    <t>钟敏/刘长宏</t>
    <phoneticPr fontId="4" type="noConversion"/>
  </si>
  <si>
    <t>宗斌/钟敏/刘长宏</t>
    <phoneticPr fontId="4" type="noConversion"/>
  </si>
  <si>
    <t>水箱水管接口断裂</t>
    <phoneticPr fontId="4" type="noConversion"/>
  </si>
  <si>
    <t>料机无法正常工作</t>
    <phoneticPr fontId="4" type="noConversion"/>
  </si>
  <si>
    <t>不加热</t>
    <phoneticPr fontId="4" type="noConversion"/>
  </si>
  <si>
    <t>背面刀具不转</t>
    <phoneticPr fontId="4" type="noConversion"/>
  </si>
  <si>
    <t>导电线损耗严重，启动按钮坏</t>
    <phoneticPr fontId="4" type="noConversion"/>
  </si>
  <si>
    <t>邹明轩/王杨杨/尤宇杰</t>
    <phoneticPr fontId="4" type="noConversion"/>
  </si>
  <si>
    <t>撞机</t>
    <phoneticPr fontId="4" type="noConversion"/>
  </si>
  <si>
    <t>朱文强/姜元俊</t>
    <phoneticPr fontId="4" type="noConversion"/>
  </si>
  <si>
    <t>1#2#不加热</t>
    <phoneticPr fontId="4" type="noConversion"/>
  </si>
  <si>
    <t>邹明轩/钟敏</t>
    <phoneticPr fontId="4" type="noConversion"/>
  </si>
  <si>
    <t>主轴压力高</t>
    <phoneticPr fontId="4" type="noConversion"/>
  </si>
  <si>
    <t>MCS电机过载</t>
    <phoneticPr fontId="4" type="noConversion"/>
  </si>
  <si>
    <t>料机故障，手控盒失灵</t>
    <phoneticPr fontId="4" type="noConversion"/>
  </si>
  <si>
    <t>钟敏/宗斌/王杨杨/泽高</t>
    <phoneticPr fontId="4" type="noConversion"/>
  </si>
  <si>
    <t>王杨杨/钟敏</t>
    <phoneticPr fontId="4" type="noConversion"/>
  </si>
  <si>
    <t>铁屑箱盖板脱落</t>
    <phoneticPr fontId="4" type="noConversion"/>
  </si>
  <si>
    <t>紧丝导轮处螺丝断裂</t>
    <phoneticPr fontId="4" type="noConversion"/>
  </si>
  <si>
    <t>刘长宏/泽高</t>
    <phoneticPr fontId="4" type="noConversion"/>
  </si>
  <si>
    <t>灭火器开关防护罩破损</t>
    <phoneticPr fontId="4" type="noConversion"/>
  </si>
  <si>
    <t>高压泵报警，更换滤袋后吸不上油，液位低</t>
    <phoneticPr fontId="4" type="noConversion"/>
  </si>
  <si>
    <t>灭火器外壳破损</t>
    <phoneticPr fontId="4" type="noConversion"/>
  </si>
  <si>
    <t>设备运行声音异常</t>
    <phoneticPr fontId="4" type="noConversion"/>
  </si>
  <si>
    <t>付夹螺纹拆不下来</t>
    <phoneticPr fontId="4" type="noConversion"/>
  </si>
  <si>
    <t>异常报警</t>
    <phoneticPr fontId="4" type="noConversion"/>
  </si>
  <si>
    <t>门锁螺丝松动，门锁螺丝松动</t>
    <phoneticPr fontId="4" type="noConversion"/>
  </si>
  <si>
    <t>A轴重复定位回不到原位</t>
    <phoneticPr fontId="4" type="noConversion"/>
  </si>
  <si>
    <t>泽高/王杨杨/刘长宏</t>
    <phoneticPr fontId="4" type="noConversion"/>
  </si>
  <si>
    <t>气管接口脱落</t>
    <phoneticPr fontId="4" type="noConversion"/>
  </si>
  <si>
    <t>显示屏黑屏，机床无法启动</t>
    <phoneticPr fontId="4" type="noConversion"/>
  </si>
  <si>
    <t>机床报警，料机故障</t>
    <phoneticPr fontId="4" type="noConversion"/>
  </si>
  <si>
    <t>总电源开关故障，无法关机</t>
    <phoneticPr fontId="4" type="noConversion"/>
  </si>
  <si>
    <t>背轴动力刀不转</t>
    <phoneticPr fontId="4" type="noConversion"/>
  </si>
  <si>
    <t>水枪漏水</t>
    <phoneticPr fontId="4" type="noConversion"/>
  </si>
  <si>
    <t>烘箱门坏了</t>
    <phoneticPr fontId="4" type="noConversion"/>
  </si>
  <si>
    <t>灭火器开关盖子损坏</t>
    <phoneticPr fontId="4" type="noConversion"/>
  </si>
  <si>
    <t>铁屑门挡板损坏</t>
    <phoneticPr fontId="4" type="noConversion"/>
  </si>
  <si>
    <t>机床不放电加工</t>
    <phoneticPr fontId="4" type="noConversion"/>
  </si>
  <si>
    <t>A，B轴冷却风扇报警</t>
    <phoneticPr fontId="4" type="noConversion"/>
  </si>
  <si>
    <t>刀塔偏中性，尾座偏中性</t>
    <phoneticPr fontId="4" type="noConversion"/>
  </si>
  <si>
    <t>村套卡死，导套安装不到位</t>
    <phoneticPr fontId="4" type="noConversion"/>
  </si>
  <si>
    <t>邹明轩/刘长宏/朱文强/王杨杨</t>
    <phoneticPr fontId="4" type="noConversion"/>
  </si>
  <si>
    <t>气压检查装置漏气</t>
    <phoneticPr fontId="4" type="noConversion"/>
  </si>
  <si>
    <t>副轴动力刀不转</t>
    <phoneticPr fontId="4" type="noConversion"/>
  </si>
  <si>
    <t>移门损坏</t>
    <phoneticPr fontId="4" type="noConversion"/>
  </si>
  <si>
    <t>灭火器蓝色安全锁保护罩破碎</t>
    <phoneticPr fontId="4" type="noConversion"/>
  </si>
  <si>
    <t>不转动</t>
    <phoneticPr fontId="4" type="noConversion"/>
  </si>
  <si>
    <t>编码器异常</t>
    <phoneticPr fontId="4" type="noConversion"/>
  </si>
  <si>
    <t>切削液报警</t>
    <phoneticPr fontId="4" type="noConversion"/>
  </si>
  <si>
    <t>高压泵异常报警</t>
    <phoneticPr fontId="4" type="noConversion"/>
  </si>
  <si>
    <t>切削液故障</t>
    <phoneticPr fontId="4" type="noConversion"/>
  </si>
  <si>
    <t>旁路阀无法关闭</t>
    <phoneticPr fontId="4" type="noConversion"/>
  </si>
  <si>
    <t>尤宇杰，钟敏</t>
    <phoneticPr fontId="4" type="noConversion"/>
  </si>
  <si>
    <t>主轴掉刀</t>
    <phoneticPr fontId="4" type="noConversion"/>
  </si>
  <si>
    <t>王杨杨，宗斌</t>
    <phoneticPr fontId="4" type="noConversion"/>
  </si>
  <si>
    <t>主轴冷却单元报警</t>
    <phoneticPr fontId="4" type="noConversion"/>
  </si>
  <si>
    <t>气管破裂</t>
    <phoneticPr fontId="4" type="noConversion"/>
  </si>
  <si>
    <t>模具温度升不上</t>
    <phoneticPr fontId="4" type="noConversion"/>
  </si>
  <si>
    <t>对刀仪拉钉吸不住</t>
    <phoneticPr fontId="4" type="noConversion"/>
  </si>
  <si>
    <t>背轴卡死</t>
    <phoneticPr fontId="4" type="noConversion"/>
  </si>
  <si>
    <t>王杨杨/尤宇杰/邹明轩</t>
    <phoneticPr fontId="4" type="noConversion"/>
  </si>
  <si>
    <t>机床导轨油外漏</t>
    <phoneticPr fontId="4" type="noConversion"/>
  </si>
  <si>
    <t>刀架失灵</t>
    <phoneticPr fontId="4" type="noConversion"/>
  </si>
  <si>
    <t>风机异响</t>
  </si>
  <si>
    <t>王杨杨，邹明轩</t>
  </si>
  <si>
    <t>机床启动时显示短路急停</t>
    <phoneticPr fontId="4" type="noConversion"/>
  </si>
  <si>
    <t>漏气，漏油</t>
    <phoneticPr fontId="4" type="noConversion"/>
  </si>
  <si>
    <t>A轴报警</t>
    <phoneticPr fontId="4" type="noConversion"/>
  </si>
  <si>
    <t>高压报警无法消除</t>
  </si>
  <si>
    <t>宗斌，张传林</t>
  </si>
  <si>
    <t>反复报警</t>
    <phoneticPr fontId="4" type="noConversion"/>
  </si>
  <si>
    <t>铁屑们钣金变形</t>
    <phoneticPr fontId="4" type="noConversion"/>
  </si>
  <si>
    <t>刘长宏</t>
  </si>
  <si>
    <t>铁屑箱盖板无法锁紧</t>
    <phoneticPr fontId="4" type="noConversion"/>
  </si>
  <si>
    <t>铁屑们盖板盖不上</t>
    <phoneticPr fontId="4" type="noConversion"/>
  </si>
  <si>
    <t>接料盒处漏油</t>
    <phoneticPr fontId="4" type="noConversion"/>
  </si>
  <si>
    <t>过载报警</t>
  </si>
  <si>
    <t>泽高 宗斌 刘长宏</t>
  </si>
  <si>
    <t>排屑机卡死</t>
    <phoneticPr fontId="4" type="noConversion"/>
  </si>
  <si>
    <t>内部钣金脱落</t>
    <phoneticPr fontId="4" type="noConversion"/>
  </si>
  <si>
    <t>料机故障 设备运行指示灯不亮</t>
  </si>
  <si>
    <t>宗斌</t>
  </si>
  <si>
    <t>排屑机不工作</t>
    <phoneticPr fontId="4" type="noConversion"/>
  </si>
  <si>
    <t>机头松动</t>
    <phoneticPr fontId="4" type="noConversion"/>
  </si>
  <si>
    <t>邹明轩</t>
  </si>
  <si>
    <t>脚踏开关不好</t>
    <phoneticPr fontId="4" type="noConversion"/>
  </si>
  <si>
    <t>点动开关坏</t>
    <phoneticPr fontId="4" type="noConversion"/>
  </si>
  <si>
    <t>机床异常报警</t>
  </si>
  <si>
    <t>刘长宏 宗斌</t>
  </si>
  <si>
    <t>料机故障</t>
  </si>
  <si>
    <t>刘长宏，宗斌</t>
  </si>
  <si>
    <t>送料机异常</t>
  </si>
  <si>
    <t>烘干槽气管脱落</t>
  </si>
  <si>
    <t>漏水故障</t>
  </si>
  <si>
    <t>王杨杨</t>
  </si>
  <si>
    <t>油压低无法调整</t>
  </si>
  <si>
    <t>高压泵无力</t>
  </si>
  <si>
    <t>高压泵漏油</t>
  </si>
  <si>
    <t>高压油管破裂</t>
  </si>
  <si>
    <t>刘长宏 邹明轩</t>
  </si>
  <si>
    <t>主轴报警无法消除</t>
    <phoneticPr fontId="4" type="noConversion"/>
  </si>
  <si>
    <t>刘长宏/宗斌/王杨杨</t>
    <phoneticPr fontId="4" type="noConversion"/>
  </si>
  <si>
    <t>编码器通讯异常</t>
  </si>
  <si>
    <t>泽高 宗斌</t>
  </si>
  <si>
    <t>料机脱料</t>
  </si>
  <si>
    <t>高压油管接口处漏油</t>
    <phoneticPr fontId="4" type="noConversion"/>
  </si>
  <si>
    <t>料夹连接处螺纹坏了</t>
    <phoneticPr fontId="4" type="noConversion"/>
  </si>
  <si>
    <t>挡板变形</t>
    <phoneticPr fontId="4" type="noConversion"/>
  </si>
  <si>
    <t>机床门打不开</t>
  </si>
  <si>
    <t>机床开不了机</t>
  </si>
  <si>
    <t>软过热继电器</t>
  </si>
  <si>
    <t>机床接活盒及通油管漏油</t>
  </si>
  <si>
    <t>铁屑们关不上</t>
    <phoneticPr fontId="4" type="noConversion"/>
  </si>
  <si>
    <t>刀塔异常</t>
  </si>
  <si>
    <t>高压油管爆破</t>
    <phoneticPr fontId="4" type="noConversion"/>
  </si>
  <si>
    <t>王杨杨/宗斌/刘长宏</t>
    <phoneticPr fontId="4" type="noConversion"/>
  </si>
  <si>
    <t>断丝保护开关失效，丝筒进丝</t>
    <phoneticPr fontId="4" type="noConversion"/>
  </si>
  <si>
    <t>卡盘无反应</t>
    <phoneticPr fontId="4" type="noConversion"/>
  </si>
  <si>
    <t>背夹盖上卡死</t>
    <phoneticPr fontId="4" type="noConversion"/>
  </si>
  <si>
    <t>装置电源低电压</t>
    <phoneticPr fontId="4" type="noConversion"/>
  </si>
  <si>
    <t>移动检测报警</t>
    <phoneticPr fontId="4" type="noConversion"/>
  </si>
  <si>
    <t>对刀仪卡死</t>
    <phoneticPr fontId="4" type="noConversion"/>
  </si>
  <si>
    <t>高压漏油</t>
    <phoneticPr fontId="4" type="noConversion"/>
  </si>
  <si>
    <t>门板损坏</t>
    <phoneticPr fontId="4" type="noConversion"/>
  </si>
  <si>
    <t>锯床马达冒烟，机床无法工作</t>
    <phoneticPr fontId="4" type="noConversion"/>
  </si>
  <si>
    <t>钟敏/宗斌/张传林</t>
    <phoneticPr fontId="4" type="noConversion"/>
  </si>
  <si>
    <t>丝筒控制面板失效</t>
    <phoneticPr fontId="4" type="noConversion"/>
  </si>
  <si>
    <t>加工时无高频</t>
    <phoneticPr fontId="4" type="noConversion"/>
  </si>
  <si>
    <t>机床没电</t>
    <phoneticPr fontId="4" type="noConversion"/>
  </si>
  <si>
    <t>高压油不喷</t>
    <phoneticPr fontId="4" type="noConversion"/>
  </si>
  <si>
    <t>送料机异常</t>
    <phoneticPr fontId="4" type="noConversion"/>
  </si>
  <si>
    <t>机床外部4报警</t>
    <phoneticPr fontId="4" type="noConversion"/>
  </si>
  <si>
    <t>喷砂机故障</t>
  </si>
  <si>
    <t>钟敏</t>
  </si>
  <si>
    <t>切削油报警</t>
    <phoneticPr fontId="4" type="noConversion"/>
  </si>
  <si>
    <t>打开高频后短路回退</t>
    <phoneticPr fontId="4" type="noConversion"/>
  </si>
  <si>
    <t>机床非常停止动不了，料机没电</t>
    <phoneticPr fontId="4" type="noConversion"/>
  </si>
  <si>
    <t>刀座螺丝滑牙</t>
    <phoneticPr fontId="4" type="noConversion"/>
  </si>
  <si>
    <t>推料杆与料不齐，装不上料</t>
    <phoneticPr fontId="4" type="noConversion"/>
  </si>
  <si>
    <t>水箱抽水机与机床链接的塑料管损坏，加工时抽水机漏水</t>
  </si>
  <si>
    <t>门关不上</t>
    <phoneticPr fontId="4" type="noConversion"/>
  </si>
  <si>
    <t>电源开关破损</t>
    <phoneticPr fontId="4" type="noConversion"/>
  </si>
  <si>
    <t>背轴接产品会顶到工件</t>
    <phoneticPr fontId="4" type="noConversion"/>
  </si>
  <si>
    <t>津特/钟敏</t>
    <phoneticPr fontId="4" type="noConversion"/>
  </si>
  <si>
    <t>水泵电机不转</t>
  </si>
  <si>
    <t>刘长宏 钟敏</t>
  </si>
  <si>
    <t>背轴顶杆异常报警</t>
    <phoneticPr fontId="4" type="noConversion"/>
  </si>
  <si>
    <t>机床总电源回弹自动关机</t>
  </si>
  <si>
    <t>设备声音异响</t>
    <phoneticPr fontId="4" type="noConversion"/>
  </si>
  <si>
    <t>背轴动力刀架不转</t>
  </si>
  <si>
    <t>刀塔偏，轴向不直</t>
    <phoneticPr fontId="4" type="noConversion"/>
  </si>
  <si>
    <t>料机与料机中心偏</t>
  </si>
  <si>
    <t>中心出水故障</t>
    <phoneticPr fontId="4" type="noConversion"/>
  </si>
  <si>
    <t>安全I/O错误</t>
    <phoneticPr fontId="4" type="noConversion"/>
  </si>
  <si>
    <t>泽高/宗斌</t>
    <phoneticPr fontId="4" type="noConversion"/>
  </si>
  <si>
    <t>背夹卡住无法拆除</t>
  </si>
  <si>
    <t>切削液出水小</t>
    <phoneticPr fontId="4" type="noConversion"/>
  </si>
  <si>
    <t>无法启动</t>
    <phoneticPr fontId="4" type="noConversion"/>
  </si>
  <si>
    <t>刀架报警</t>
    <phoneticPr fontId="4" type="noConversion"/>
  </si>
  <si>
    <t>料机尾料不报警</t>
    <phoneticPr fontId="4" type="noConversion"/>
  </si>
  <si>
    <t>外部4报警</t>
  </si>
  <si>
    <t>401报警</t>
    <phoneticPr fontId="4" type="noConversion"/>
  </si>
  <si>
    <t>电机异常</t>
    <phoneticPr fontId="4" type="noConversion"/>
  </si>
  <si>
    <t>抗磨液压油漏</t>
    <phoneticPr fontId="4" type="noConversion"/>
  </si>
  <si>
    <t>导套碎在机床内，尾部取不出来</t>
    <phoneticPr fontId="4" type="noConversion"/>
  </si>
  <si>
    <t>送料机顶料杆异常</t>
    <phoneticPr fontId="4" type="noConversion"/>
  </si>
  <si>
    <t>无法运行</t>
    <phoneticPr fontId="4" type="noConversion"/>
  </si>
  <si>
    <t>切削液异常</t>
    <phoneticPr fontId="4" type="noConversion"/>
  </si>
  <si>
    <t>A轴松开报警</t>
    <phoneticPr fontId="4" type="noConversion"/>
  </si>
  <si>
    <t>EX1000 ATC ARM NO POSTION ALARM</t>
    <phoneticPr fontId="4" type="noConversion"/>
  </si>
  <si>
    <t>钟敏/邹明轩</t>
    <phoneticPr fontId="4" type="noConversion"/>
  </si>
  <si>
    <t>润滑回路错误，x，z变频器散热器停止</t>
    <phoneticPr fontId="4" type="noConversion"/>
  </si>
  <si>
    <t>钣金凸起</t>
    <phoneticPr fontId="4" type="noConversion"/>
  </si>
  <si>
    <t>料机没电，无法开机</t>
    <phoneticPr fontId="4" type="noConversion"/>
  </si>
  <si>
    <t>换刀报警</t>
    <phoneticPr fontId="4" type="noConversion"/>
  </si>
  <si>
    <t>背夹夹不上</t>
    <phoneticPr fontId="4" type="noConversion"/>
  </si>
  <si>
    <t>水泵故障</t>
    <phoneticPr fontId="4" type="noConversion"/>
  </si>
  <si>
    <t>邹明轩/钟敏/泽高</t>
    <phoneticPr fontId="4" type="noConversion"/>
  </si>
  <si>
    <t>刀具冷却液过滤器堵</t>
    <phoneticPr fontId="4" type="noConversion"/>
  </si>
  <si>
    <t>报警</t>
    <phoneticPr fontId="4" type="noConversion"/>
  </si>
  <si>
    <t>刀塔歪</t>
    <phoneticPr fontId="4" type="noConversion"/>
  </si>
  <si>
    <t>油泵不上油</t>
    <phoneticPr fontId="4" type="noConversion"/>
  </si>
  <si>
    <t>排屑器堵了</t>
  </si>
  <si>
    <t>主副轴风扇报警</t>
    <phoneticPr fontId="4" type="noConversion"/>
  </si>
  <si>
    <t>手轮破损</t>
    <phoneticPr fontId="4" type="noConversion"/>
  </si>
  <si>
    <t>尤宇杰/钟敏</t>
    <phoneticPr fontId="4" type="noConversion"/>
  </si>
  <si>
    <t>料机程序丢失，无法设定参数</t>
    <phoneticPr fontId="4" type="noConversion"/>
  </si>
  <si>
    <t>门关不死</t>
    <phoneticPr fontId="4" type="noConversion"/>
  </si>
  <si>
    <t>切削油压力低</t>
    <phoneticPr fontId="4" type="noConversion"/>
  </si>
  <si>
    <t>王杨杨/刘长宏/邹明轩/尤宇杰</t>
    <phoneticPr fontId="4" type="noConversion"/>
  </si>
  <si>
    <t>机械臂夹不住活</t>
    <phoneticPr fontId="4" type="noConversion"/>
  </si>
  <si>
    <t>手轮无反应</t>
    <phoneticPr fontId="4" type="noConversion"/>
  </si>
  <si>
    <t>电源开机键锁死</t>
    <phoneticPr fontId="4" type="noConversion"/>
  </si>
  <si>
    <t>无法对刀</t>
    <phoneticPr fontId="4" type="noConversion"/>
  </si>
  <si>
    <t>导套锁紧螺丝滑牙</t>
    <phoneticPr fontId="4" type="noConversion"/>
  </si>
  <si>
    <t>机台下方漏水</t>
    <phoneticPr fontId="4" type="noConversion"/>
  </si>
  <si>
    <t>排屑机堵塞</t>
    <phoneticPr fontId="4" type="noConversion"/>
  </si>
  <si>
    <t>风扇电机停转</t>
    <phoneticPr fontId="4" type="noConversion"/>
  </si>
  <si>
    <t>保温计时器不显示</t>
    <phoneticPr fontId="4" type="noConversion"/>
  </si>
  <si>
    <t>朱文强/宗斌/钟敏</t>
    <phoneticPr fontId="4" type="noConversion"/>
  </si>
  <si>
    <t>背轴夹头不回弹</t>
    <phoneticPr fontId="4" type="noConversion"/>
  </si>
  <si>
    <t>黑色滤筒漏油</t>
    <phoneticPr fontId="4" type="noConversion"/>
  </si>
  <si>
    <t>料机漏气</t>
    <phoneticPr fontId="4" type="noConversion"/>
  </si>
  <si>
    <t>机床移机后无高压</t>
  </si>
  <si>
    <t>12号槽温度工作时持续下跌</t>
  </si>
  <si>
    <t>温度上升值超过设定范围</t>
  </si>
  <si>
    <t>张传林 宗斌</t>
  </si>
  <si>
    <t>主轴不转</t>
    <phoneticPr fontId="4" type="noConversion"/>
  </si>
  <si>
    <t>宗斌/尤宇杰/邹明轩/钟敏</t>
    <phoneticPr fontId="4" type="noConversion"/>
  </si>
  <si>
    <t>逆变器风扇报警</t>
    <phoneticPr fontId="4" type="noConversion"/>
  </si>
  <si>
    <t>顶料杆传感器异常</t>
    <phoneticPr fontId="4" type="noConversion"/>
  </si>
  <si>
    <t>运行指示灯不亮，开门机床外部报警</t>
  </si>
  <si>
    <t>刘长宏 宗斌 津特</t>
  </si>
  <si>
    <t>丝筒不运作，换向开关损坏</t>
  </si>
  <si>
    <t>气管坏</t>
    <phoneticPr fontId="4" type="noConversion"/>
  </si>
  <si>
    <t>散热器风扇故障</t>
    <phoneticPr fontId="4" type="noConversion"/>
  </si>
  <si>
    <t>钣金变形</t>
    <phoneticPr fontId="4" type="noConversion"/>
  </si>
  <si>
    <t>机床外部报警</t>
    <phoneticPr fontId="4" type="noConversion"/>
  </si>
  <si>
    <t>排屑器故障</t>
    <phoneticPr fontId="4" type="noConversion"/>
  </si>
  <si>
    <t>逆变器风扇部件</t>
    <phoneticPr fontId="4" type="noConversion"/>
  </si>
  <si>
    <t>空调报警</t>
    <phoneticPr fontId="4" type="noConversion"/>
  </si>
  <si>
    <t>显示器黑屏</t>
    <phoneticPr fontId="4" type="noConversion"/>
  </si>
  <si>
    <t>刘长宏/泽高/钟敏</t>
    <phoneticPr fontId="4" type="noConversion"/>
  </si>
  <si>
    <t>刀塔Y轴不在中心</t>
    <phoneticPr fontId="4" type="noConversion"/>
  </si>
  <si>
    <t>机床频繁报警</t>
    <phoneticPr fontId="4" type="noConversion"/>
  </si>
  <si>
    <t>同步滑轨油管断裂</t>
    <phoneticPr fontId="4" type="noConversion"/>
  </si>
  <si>
    <t>材料弯曲在主轴内</t>
    <phoneticPr fontId="4" type="noConversion"/>
  </si>
  <si>
    <t>无法手动换刀</t>
    <phoneticPr fontId="4" type="noConversion"/>
  </si>
  <si>
    <t>丝筒无法启动，y轴不动</t>
    <phoneticPr fontId="4" type="noConversion"/>
  </si>
  <si>
    <t>水泵不出水</t>
    <phoneticPr fontId="4" type="noConversion"/>
  </si>
  <si>
    <t>料机限位开关松动</t>
    <phoneticPr fontId="4" type="noConversion"/>
  </si>
  <si>
    <t>料机限位开关弹开</t>
    <phoneticPr fontId="4" type="noConversion"/>
  </si>
  <si>
    <t>冷却液滤袋报警</t>
    <phoneticPr fontId="4" type="noConversion"/>
  </si>
  <si>
    <t>高压泵不吸油报警</t>
    <phoneticPr fontId="4" type="noConversion"/>
  </si>
  <si>
    <t>流量异常报警</t>
    <phoneticPr fontId="4" type="noConversion"/>
  </si>
  <si>
    <t>机床面板黑屏开不了机</t>
    <phoneticPr fontId="4" type="noConversion"/>
  </si>
  <si>
    <t>电机锁住报警</t>
    <phoneticPr fontId="4" type="noConversion"/>
  </si>
  <si>
    <t>机床一直报警，滤芯没有</t>
    <phoneticPr fontId="4" type="noConversion"/>
  </si>
  <si>
    <t>机床没气漏气</t>
    <phoneticPr fontId="4" type="noConversion"/>
  </si>
  <si>
    <t>切削油不喷，高压管破裂</t>
    <phoneticPr fontId="4" type="noConversion"/>
  </si>
  <si>
    <t>机床缺油报警</t>
    <phoneticPr fontId="4" type="noConversion"/>
  </si>
  <si>
    <t>切削液不喷</t>
    <phoneticPr fontId="4" type="noConversion"/>
  </si>
  <si>
    <t>背轴整体有间隙1-2mm</t>
    <phoneticPr fontId="4" type="noConversion"/>
  </si>
  <si>
    <t>高压油压力低</t>
    <phoneticPr fontId="4" type="noConversion"/>
  </si>
  <si>
    <t>料机村套磨损</t>
    <phoneticPr fontId="4" type="noConversion"/>
  </si>
  <si>
    <t>料机异响，机床脱料</t>
    <phoneticPr fontId="4" type="noConversion"/>
  </si>
  <si>
    <t>五轴转台进切削液</t>
    <phoneticPr fontId="4" type="noConversion"/>
  </si>
  <si>
    <t>液压冷却马达过载</t>
    <phoneticPr fontId="4" type="noConversion"/>
  </si>
  <si>
    <t>串行主轴放大器错误</t>
    <phoneticPr fontId="4" type="noConversion"/>
  </si>
  <si>
    <t>机床底部渗水</t>
    <phoneticPr fontId="4" type="noConversion"/>
  </si>
  <si>
    <t>10号刀库定位轮脱落</t>
    <phoneticPr fontId="4" type="noConversion"/>
  </si>
  <si>
    <t>主轴冷却油管破，漏油</t>
    <phoneticPr fontId="4" type="noConversion"/>
  </si>
  <si>
    <t>高压压力低，油箱报警脱落</t>
    <phoneticPr fontId="4" type="noConversion"/>
  </si>
  <si>
    <t>推料杆断裂</t>
    <phoneticPr fontId="4" type="noConversion"/>
  </si>
  <si>
    <t>高压泵压力不足</t>
    <phoneticPr fontId="4" type="noConversion"/>
  </si>
  <si>
    <t>增压气泵故障</t>
    <phoneticPr fontId="4" type="noConversion"/>
  </si>
  <si>
    <t>高压无力，频繁断刀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</si>
</sst>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-[$$-409]* #,##0.00_ ;_-[$$-409]* \-#,##0.00\ ;_-[$$-409]* &quot;-&quot;??_ ;_-@_ "/>
    <numFmt numFmtId="177" formatCode="yyyy/m/d\ h:mm;@"/>
    <numFmt numFmtId="180" formatCode="_ &quot;¥&quot;* #,##0.00_ ;_ &quot;¥&quot;* \-#,##0.00_ ;_ &quot;¥&quot;* \-??_ ;_ @_ "/>
  </numFmts>
  <fonts count="1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1"/>
      <color rgb="FF000000"/>
      <name val="Arial"/>
      <family val="2"/>
    </font>
    <font>
      <b/>
      <sz val="11"/>
      <color rgb="FF000000"/>
      <name val="宋体"/>
      <family val="2"/>
      <charset val="134"/>
    </font>
    <font>
      <sz val="9"/>
      <name val="等线"/>
      <family val="3"/>
      <charset val="134"/>
      <scheme val="minor"/>
    </font>
    <font>
      <b/>
      <sz val="11"/>
      <name val="Arial"/>
      <family val="2"/>
    </font>
    <font>
      <b/>
      <sz val="11"/>
      <name val="新宋体"/>
      <family val="3"/>
      <charset val="134"/>
    </font>
    <font>
      <sz val="9"/>
      <name val="宋体"/>
      <family val="3"/>
      <charset val="134"/>
    </font>
    <font>
      <b/>
      <sz val="11"/>
      <color rgb="FF000000"/>
      <name val="新宋体"/>
      <family val="3"/>
      <charset val="134"/>
    </font>
    <font>
      <sz val="11"/>
      <name val="新宋体"/>
      <family val="3"/>
      <charset val="134"/>
    </font>
    <font>
      <sz val="11"/>
      <color theme="1"/>
      <name val="新宋体"/>
      <family val="3"/>
      <charset val="134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u/>
      <sz val="12"/>
      <color theme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theme="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76" fontId="1" fillId="0" borderId="0">
      <alignment vertical="center"/>
    </xf>
    <xf numFmtId="0" fontId="12" fillId="0" borderId="0"/>
    <xf numFmtId="0" fontId="13" fillId="0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177" fontId="9" fillId="0" borderId="1" xfId="1" applyNumberFormat="1" applyFont="1" applyBorder="1" applyAlignment="1" applyProtection="1">
      <alignment horizontal="left" vertical="center"/>
      <protection locked="0"/>
    </xf>
    <xf numFmtId="0" fontId="9" fillId="3" borderId="1" xfId="1" applyNumberFormat="1" applyFont="1" applyFill="1" applyBorder="1" applyAlignment="1">
      <alignment horizontal="center" vertical="center"/>
    </xf>
    <xf numFmtId="0" fontId="9" fillId="3" borderId="1" xfId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left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left"/>
      <protection locked="0"/>
    </xf>
    <xf numFmtId="22" fontId="10" fillId="0" borderId="1" xfId="0" applyNumberFormat="1" applyFont="1" applyBorder="1" applyAlignment="1" applyProtection="1">
      <alignment horizontal="left"/>
      <protection locked="0"/>
    </xf>
  </cellXfs>
  <cellStyles count="4">
    <cellStyle name="常规" xfId="0" builtinId="0"/>
    <cellStyle name="常规 12" xfId="2" xr:uid="{5770686B-E822-4F8E-A28B-6A3F35D3D6E1}"/>
    <cellStyle name="常规 7" xfId="1" xr:uid="{A73305A6-19FF-4756-A739-FD1807E73AFF}"/>
    <cellStyle name="超链接 2" xfId="3" xr:uid="{D867B295-9638-440C-9B71-0029BC1812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edtronicapac-my.sharepoint.com/personal/zhuw16_medtronic_com/Documents/Desktop/Equipment%20Repair%20Ledger&#35774;&#22791;&#32500;&#20462;&#21488;&#36134;V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变更记录"/>
      <sheetName val="所有历史设备类别新旧数据"/>
      <sheetName val="台账实时数据"/>
      <sheetName val="21.5-22.4"/>
    </sheetNames>
    <sheetDataSet>
      <sheetData sheetId="0"/>
      <sheetData sheetId="1">
        <row r="2">
          <cell r="B2" t="str">
            <v>设备编号</v>
          </cell>
          <cell r="C2" t="str">
            <v>设备名称</v>
          </cell>
          <cell r="D2" t="str">
            <v>设备类别</v>
          </cell>
          <cell r="E2" t="str">
            <v>安装地点</v>
          </cell>
          <cell r="F2" t="str">
            <v>所属单元</v>
          </cell>
          <cell r="G2" t="str">
            <v>单元长</v>
          </cell>
          <cell r="H2" t="str">
            <v>工厂</v>
          </cell>
        </row>
        <row r="3">
          <cell r="B3">
            <v>50</v>
          </cell>
          <cell r="C3" t="str">
            <v>台式钻床</v>
          </cell>
          <cell r="D3" t="str">
            <v>B类</v>
          </cell>
          <cell r="E3" t="str">
            <v>KH一楼北</v>
          </cell>
          <cell r="F3" t="str">
            <v>KH创伤单元</v>
          </cell>
          <cell r="G3" t="str">
            <v>沈碏</v>
          </cell>
          <cell r="H3" t="str">
            <v>KH</v>
          </cell>
        </row>
        <row r="4">
          <cell r="B4">
            <v>55</v>
          </cell>
          <cell r="C4" t="str">
            <v>干燥箱</v>
          </cell>
          <cell r="D4" t="str">
            <v>B类</v>
          </cell>
          <cell r="E4" t="str">
            <v>KH一楼北</v>
          </cell>
          <cell r="F4" t="str">
            <v>KH创伤单元</v>
          </cell>
          <cell r="G4" t="str">
            <v>沈碏</v>
          </cell>
          <cell r="H4" t="str">
            <v>KH</v>
          </cell>
        </row>
        <row r="5">
          <cell r="B5">
            <v>86</v>
          </cell>
          <cell r="C5" t="str">
            <v>抛光机</v>
          </cell>
          <cell r="D5" t="str">
            <v>B类</v>
          </cell>
          <cell r="E5" t="str">
            <v>KH一楼北</v>
          </cell>
          <cell r="F5" t="str">
            <v>KH创伤单元</v>
          </cell>
          <cell r="G5" t="str">
            <v>沈碏</v>
          </cell>
          <cell r="H5" t="str">
            <v>KH</v>
          </cell>
        </row>
        <row r="6">
          <cell r="B6">
            <v>99</v>
          </cell>
          <cell r="C6" t="str">
            <v xml:space="preserve"> 方柱立式钻床 </v>
          </cell>
          <cell r="D6" t="str">
            <v>B类</v>
          </cell>
          <cell r="E6" t="str">
            <v>KH二楼器械单元</v>
          </cell>
          <cell r="F6" t="str">
            <v>KH器械单元</v>
          </cell>
          <cell r="G6" t="str">
            <v>沈碏</v>
          </cell>
          <cell r="H6" t="str">
            <v>KH</v>
          </cell>
        </row>
        <row r="7">
          <cell r="B7">
            <v>119</v>
          </cell>
          <cell r="C7" t="str">
            <v>台式钻床</v>
          </cell>
          <cell r="D7" t="str">
            <v>B类</v>
          </cell>
          <cell r="E7" t="str">
            <v>KH二楼器械单元</v>
          </cell>
          <cell r="F7" t="str">
            <v>KH器械单元</v>
          </cell>
          <cell r="G7" t="str">
            <v>沈碏</v>
          </cell>
          <cell r="H7" t="str">
            <v>KH</v>
          </cell>
        </row>
        <row r="8">
          <cell r="B8">
            <v>121</v>
          </cell>
          <cell r="C8" t="str">
            <v>研磨机</v>
          </cell>
          <cell r="D8" t="str">
            <v>B类</v>
          </cell>
          <cell r="E8" t="str">
            <v>KH一楼北</v>
          </cell>
          <cell r="F8" t="str">
            <v>KH脊柱单元</v>
          </cell>
          <cell r="G8" t="str">
            <v>姚虎</v>
          </cell>
          <cell r="H8" t="str">
            <v>KH</v>
          </cell>
        </row>
        <row r="9">
          <cell r="B9">
            <v>129</v>
          </cell>
          <cell r="C9" t="str">
            <v>普通铣床</v>
          </cell>
          <cell r="D9" t="str">
            <v>B类</v>
          </cell>
          <cell r="E9">
            <v>5206</v>
          </cell>
          <cell r="F9">
            <v>5206</v>
          </cell>
          <cell r="G9" t="str">
            <v>N.A</v>
          </cell>
          <cell r="H9" t="str">
            <v>KH</v>
          </cell>
        </row>
        <row r="10">
          <cell r="B10">
            <v>171</v>
          </cell>
          <cell r="C10" t="str">
            <v>普通车床</v>
          </cell>
          <cell r="D10" t="str">
            <v>B类</v>
          </cell>
          <cell r="E10">
            <v>5206</v>
          </cell>
          <cell r="F10">
            <v>5206</v>
          </cell>
          <cell r="G10" t="str">
            <v>N.A</v>
          </cell>
          <cell r="H10" t="str">
            <v>KH</v>
          </cell>
        </row>
        <row r="11">
          <cell r="B11">
            <v>173</v>
          </cell>
          <cell r="C11" t="str">
            <v>抛光机</v>
          </cell>
          <cell r="D11" t="str">
            <v>B类</v>
          </cell>
          <cell r="E11" t="str">
            <v>KH一楼北</v>
          </cell>
          <cell r="F11" t="str">
            <v>KH创伤单元</v>
          </cell>
          <cell r="G11" t="str">
            <v>沈碏</v>
          </cell>
          <cell r="H11" t="str">
            <v>KH</v>
          </cell>
        </row>
        <row r="12">
          <cell r="B12">
            <v>174</v>
          </cell>
          <cell r="C12" t="str">
            <v>抛光机</v>
          </cell>
          <cell r="D12" t="str">
            <v>B类</v>
          </cell>
          <cell r="E12" t="str">
            <v>KH一楼北</v>
          </cell>
          <cell r="F12" t="str">
            <v>KH脊柱单元</v>
          </cell>
          <cell r="G12" t="str">
            <v>姚虎</v>
          </cell>
          <cell r="H12" t="str">
            <v>KH</v>
          </cell>
        </row>
        <row r="13">
          <cell r="B13">
            <v>182</v>
          </cell>
          <cell r="C13" t="str">
            <v>压力机</v>
          </cell>
          <cell r="D13" t="str">
            <v>B类</v>
          </cell>
          <cell r="E13" t="str">
            <v>KH一楼东南</v>
          </cell>
          <cell r="F13" t="str">
            <v>KH器械单元</v>
          </cell>
          <cell r="G13" t="str">
            <v>沈碏</v>
          </cell>
          <cell r="H13" t="str">
            <v>KH</v>
          </cell>
        </row>
        <row r="14">
          <cell r="B14">
            <v>189</v>
          </cell>
          <cell r="C14" t="str">
            <v>干燥箱</v>
          </cell>
          <cell r="D14" t="str">
            <v>B类</v>
          </cell>
          <cell r="E14" t="str">
            <v>KH一楼北</v>
          </cell>
          <cell r="F14" t="str">
            <v>KH创伤单元</v>
          </cell>
          <cell r="G14" t="str">
            <v>沈碏</v>
          </cell>
          <cell r="H14" t="str">
            <v>KH</v>
          </cell>
        </row>
        <row r="15">
          <cell r="B15">
            <v>198</v>
          </cell>
          <cell r="C15" t="str">
            <v>数控铣床</v>
          </cell>
          <cell r="D15" t="str">
            <v>B类</v>
          </cell>
          <cell r="E15" t="str">
            <v>KH一楼北</v>
          </cell>
          <cell r="F15" t="str">
            <v>KH创伤单元</v>
          </cell>
          <cell r="G15" t="str">
            <v>沈碏</v>
          </cell>
          <cell r="H15" t="str">
            <v>KH</v>
          </cell>
        </row>
        <row r="16">
          <cell r="B16">
            <v>199</v>
          </cell>
          <cell r="C16" t="str">
            <v>数控铣床</v>
          </cell>
          <cell r="D16" t="str">
            <v>B类</v>
          </cell>
          <cell r="E16" t="str">
            <v>KH一楼北</v>
          </cell>
          <cell r="F16" t="str">
            <v>KH创伤单元</v>
          </cell>
          <cell r="G16" t="str">
            <v>沈碏</v>
          </cell>
          <cell r="H16" t="str">
            <v>KH</v>
          </cell>
        </row>
        <row r="17">
          <cell r="B17">
            <v>200</v>
          </cell>
          <cell r="C17" t="str">
            <v xml:space="preserve"> 台式铣钻床</v>
          </cell>
          <cell r="D17" t="str">
            <v>B类</v>
          </cell>
          <cell r="E17" t="str">
            <v>KH二楼器械单元</v>
          </cell>
          <cell r="F17" t="str">
            <v>KH器械单元</v>
          </cell>
          <cell r="G17" t="str">
            <v>沈碏</v>
          </cell>
          <cell r="H17" t="str">
            <v>KH</v>
          </cell>
        </row>
        <row r="18">
          <cell r="B18">
            <v>205</v>
          </cell>
          <cell r="C18" t="str">
            <v>研磨机</v>
          </cell>
          <cell r="D18" t="str">
            <v>B类</v>
          </cell>
          <cell r="E18" t="str">
            <v>KH一楼北</v>
          </cell>
          <cell r="F18" t="str">
            <v>KH创伤单元</v>
          </cell>
          <cell r="G18" t="str">
            <v>沈碏</v>
          </cell>
          <cell r="H18" t="str">
            <v>KH</v>
          </cell>
        </row>
        <row r="19">
          <cell r="B19">
            <v>218</v>
          </cell>
          <cell r="C19" t="str">
            <v>焊机</v>
          </cell>
          <cell r="D19" t="str">
            <v>B类</v>
          </cell>
          <cell r="E19" t="str">
            <v>KH二楼器械单元</v>
          </cell>
          <cell r="F19" t="str">
            <v>KH器械单元</v>
          </cell>
          <cell r="G19" t="str">
            <v>沈碏</v>
          </cell>
          <cell r="H19" t="str">
            <v>KH</v>
          </cell>
        </row>
        <row r="20">
          <cell r="B20">
            <v>227</v>
          </cell>
          <cell r="C20" t="str">
            <v xml:space="preserve">  平面磨床</v>
          </cell>
          <cell r="D20" t="str">
            <v>B类</v>
          </cell>
          <cell r="E20" t="str">
            <v>KH一楼东南</v>
          </cell>
          <cell r="F20" t="str">
            <v>KH器械单元</v>
          </cell>
          <cell r="G20" t="str">
            <v>沈碏</v>
          </cell>
          <cell r="H20" t="str">
            <v>KH</v>
          </cell>
        </row>
        <row r="21">
          <cell r="B21">
            <v>231</v>
          </cell>
          <cell r="C21" t="str">
            <v>加工中心</v>
          </cell>
          <cell r="D21" t="str">
            <v>A类</v>
          </cell>
          <cell r="E21" t="str">
            <v>OEM一楼东北</v>
          </cell>
          <cell r="F21" t="str">
            <v>OEM器械(裴雪峰)</v>
          </cell>
          <cell r="G21" t="str">
            <v>裴雪峰</v>
          </cell>
          <cell r="H21" t="str">
            <v>OEM</v>
          </cell>
        </row>
        <row r="22">
          <cell r="B22">
            <v>234</v>
          </cell>
          <cell r="C22" t="str">
            <v>线切割机床</v>
          </cell>
          <cell r="D22" t="str">
            <v>B类</v>
          </cell>
          <cell r="E22" t="str">
            <v>KH一楼东南</v>
          </cell>
          <cell r="F22" t="str">
            <v>KH脊柱单元</v>
          </cell>
          <cell r="G22" t="str">
            <v>姚虎</v>
          </cell>
          <cell r="H22" t="str">
            <v>KH</v>
          </cell>
        </row>
        <row r="23">
          <cell r="B23">
            <v>235</v>
          </cell>
          <cell r="C23" t="str">
            <v>纵切机床</v>
          </cell>
          <cell r="D23" t="str">
            <v>A类</v>
          </cell>
          <cell r="E23" t="str">
            <v>KH一楼正西</v>
          </cell>
          <cell r="F23" t="str">
            <v>KH脊柱单元</v>
          </cell>
          <cell r="G23" t="str">
            <v>姚虎</v>
          </cell>
          <cell r="H23" t="str">
            <v>KH</v>
          </cell>
        </row>
        <row r="24">
          <cell r="B24">
            <v>242</v>
          </cell>
          <cell r="C24" t="str">
            <v>普通车床</v>
          </cell>
          <cell r="D24" t="str">
            <v>B类</v>
          </cell>
          <cell r="E24" t="str">
            <v>KH二楼器械单元</v>
          </cell>
          <cell r="F24" t="str">
            <v>KH器械单元</v>
          </cell>
          <cell r="G24" t="str">
            <v>沈碏</v>
          </cell>
          <cell r="H24" t="str">
            <v>KH</v>
          </cell>
        </row>
        <row r="25">
          <cell r="B25">
            <v>243</v>
          </cell>
          <cell r="C25" t="str">
            <v>普通铣床</v>
          </cell>
          <cell r="D25" t="str">
            <v>B类</v>
          </cell>
          <cell r="E25" t="str">
            <v>KH二楼器械单元</v>
          </cell>
          <cell r="F25" t="str">
            <v>KH器械单元</v>
          </cell>
          <cell r="G25" t="str">
            <v>沈碏</v>
          </cell>
          <cell r="H25" t="str">
            <v>KH</v>
          </cell>
        </row>
        <row r="26">
          <cell r="B26">
            <v>253</v>
          </cell>
          <cell r="C26" t="str">
            <v>加工中心</v>
          </cell>
          <cell r="D26" t="str">
            <v>A类</v>
          </cell>
          <cell r="E26" t="str">
            <v>OEM一楼东北</v>
          </cell>
          <cell r="F26" t="str">
            <v>OEM器械(裴雪峰)</v>
          </cell>
          <cell r="G26" t="str">
            <v>裴雪峰</v>
          </cell>
          <cell r="H26" t="str">
            <v>OEM</v>
          </cell>
        </row>
        <row r="27">
          <cell r="B27">
            <v>258</v>
          </cell>
          <cell r="C27" t="str">
            <v>纵切机床</v>
          </cell>
          <cell r="D27" t="str">
            <v>A类</v>
          </cell>
          <cell r="E27" t="str">
            <v>KH一楼正西</v>
          </cell>
          <cell r="F27" t="str">
            <v>KH脊柱单元</v>
          </cell>
          <cell r="G27" t="str">
            <v>姚虎</v>
          </cell>
          <cell r="H27" t="str">
            <v>KH</v>
          </cell>
        </row>
        <row r="28">
          <cell r="B28">
            <v>259</v>
          </cell>
          <cell r="C28" t="str">
            <v>纵切机床</v>
          </cell>
          <cell r="D28" t="str">
            <v>A类</v>
          </cell>
          <cell r="E28" t="str">
            <v>KH一楼正西</v>
          </cell>
          <cell r="F28" t="str">
            <v>KH脊柱单元</v>
          </cell>
          <cell r="G28" t="str">
            <v>姚虎</v>
          </cell>
          <cell r="H28" t="str">
            <v>KH</v>
          </cell>
        </row>
        <row r="29">
          <cell r="B29">
            <v>261</v>
          </cell>
          <cell r="C29" t="str">
            <v>喷砂机</v>
          </cell>
          <cell r="D29" t="str">
            <v>B类</v>
          </cell>
          <cell r="E29" t="str">
            <v>KH一楼北</v>
          </cell>
          <cell r="F29" t="str">
            <v>KH创伤单元</v>
          </cell>
          <cell r="G29" t="str">
            <v>沈碏</v>
          </cell>
          <cell r="H29" t="str">
            <v>KH</v>
          </cell>
        </row>
        <row r="30">
          <cell r="B30">
            <v>268</v>
          </cell>
          <cell r="C30" t="str">
            <v>纵切机床</v>
          </cell>
          <cell r="D30" t="str">
            <v>A类</v>
          </cell>
          <cell r="E30" t="str">
            <v>KH一楼正西</v>
          </cell>
          <cell r="F30" t="str">
            <v>KH脊柱单元</v>
          </cell>
          <cell r="G30" t="str">
            <v>姚虎</v>
          </cell>
          <cell r="H30" t="str">
            <v>KH</v>
          </cell>
        </row>
        <row r="31">
          <cell r="B31">
            <v>269</v>
          </cell>
          <cell r="C31" t="str">
            <v>纵切机床</v>
          </cell>
          <cell r="D31" t="str">
            <v>A类</v>
          </cell>
          <cell r="E31" t="str">
            <v>KH一楼正西</v>
          </cell>
          <cell r="F31" t="str">
            <v>KH脊柱单元</v>
          </cell>
          <cell r="G31" t="str">
            <v>姚虎</v>
          </cell>
          <cell r="H31" t="str">
            <v>KH</v>
          </cell>
        </row>
        <row r="32">
          <cell r="B32">
            <v>270</v>
          </cell>
          <cell r="C32" t="str">
            <v>纵切机床</v>
          </cell>
          <cell r="D32" t="str">
            <v>A类</v>
          </cell>
          <cell r="E32" t="str">
            <v>KH一楼正西</v>
          </cell>
          <cell r="F32" t="str">
            <v>KH脊柱单元</v>
          </cell>
          <cell r="G32" t="str">
            <v>姚虎</v>
          </cell>
          <cell r="H32" t="str">
            <v>KH</v>
          </cell>
        </row>
        <row r="33">
          <cell r="B33">
            <v>274</v>
          </cell>
          <cell r="C33" t="str">
            <v>纵切机床</v>
          </cell>
          <cell r="D33" t="str">
            <v>A类</v>
          </cell>
          <cell r="E33" t="str">
            <v>OEM一楼中北</v>
          </cell>
          <cell r="F33" t="str">
            <v>OEM器械(刘忠甜)</v>
          </cell>
          <cell r="G33" t="str">
            <v>刘忠甜</v>
          </cell>
          <cell r="H33" t="str">
            <v>OEM</v>
          </cell>
        </row>
        <row r="34">
          <cell r="B34">
            <v>276</v>
          </cell>
          <cell r="C34" t="str">
            <v>普通铣床</v>
          </cell>
          <cell r="D34" t="str">
            <v>B类</v>
          </cell>
          <cell r="E34" t="str">
            <v>KH一楼北</v>
          </cell>
          <cell r="F34" t="str">
            <v>KH创伤单元</v>
          </cell>
          <cell r="G34" t="str">
            <v>沈碏</v>
          </cell>
          <cell r="H34" t="str">
            <v>KH</v>
          </cell>
        </row>
        <row r="35">
          <cell r="B35">
            <v>277</v>
          </cell>
          <cell r="C35" t="str">
            <v>纵切机床</v>
          </cell>
          <cell r="D35" t="str">
            <v>A类</v>
          </cell>
          <cell r="E35" t="str">
            <v>KH一楼正西</v>
          </cell>
          <cell r="F35" t="str">
            <v>KH脊柱单元</v>
          </cell>
          <cell r="G35" t="str">
            <v>姚虎</v>
          </cell>
          <cell r="H35" t="str">
            <v>KH</v>
          </cell>
        </row>
        <row r="36">
          <cell r="B36">
            <v>278</v>
          </cell>
          <cell r="C36" t="str">
            <v>纵切机床</v>
          </cell>
          <cell r="D36" t="str">
            <v>A类</v>
          </cell>
          <cell r="E36" t="str">
            <v>KH一楼正西</v>
          </cell>
          <cell r="F36" t="str">
            <v>KH脊柱单元</v>
          </cell>
          <cell r="G36" t="str">
            <v>姚虎</v>
          </cell>
          <cell r="H36" t="str">
            <v>KH</v>
          </cell>
        </row>
        <row r="37">
          <cell r="B37">
            <v>279</v>
          </cell>
          <cell r="C37" t="str">
            <v>纵切机床</v>
          </cell>
          <cell r="D37" t="str">
            <v>A类</v>
          </cell>
          <cell r="E37" t="str">
            <v>OEM一楼中北</v>
          </cell>
          <cell r="F37" t="str">
            <v>OEM器械(刘忠甜)</v>
          </cell>
          <cell r="G37" t="str">
            <v>刘忠甜</v>
          </cell>
          <cell r="H37" t="str">
            <v>OEM</v>
          </cell>
        </row>
        <row r="38">
          <cell r="B38">
            <v>280</v>
          </cell>
          <cell r="C38" t="str">
            <v>纵切机床</v>
          </cell>
          <cell r="D38" t="str">
            <v>A类</v>
          </cell>
          <cell r="E38" t="str">
            <v>KH一楼正西</v>
          </cell>
          <cell r="F38" t="str">
            <v>KH脊柱单元</v>
          </cell>
          <cell r="G38" t="str">
            <v>姚虎</v>
          </cell>
          <cell r="H38" t="str">
            <v>KH</v>
          </cell>
        </row>
        <row r="39">
          <cell r="B39">
            <v>281</v>
          </cell>
          <cell r="C39" t="str">
            <v>工具磨床</v>
          </cell>
          <cell r="D39" t="str">
            <v>B类</v>
          </cell>
          <cell r="E39" t="str">
            <v>KH一楼东南</v>
          </cell>
          <cell r="F39" t="str">
            <v>KH器械单元</v>
          </cell>
          <cell r="G39" t="str">
            <v>沈碏</v>
          </cell>
          <cell r="H39" t="str">
            <v>KH</v>
          </cell>
        </row>
        <row r="40">
          <cell r="B40">
            <v>284</v>
          </cell>
          <cell r="C40" t="str">
            <v>纵切机床</v>
          </cell>
          <cell r="D40" t="str">
            <v>A类</v>
          </cell>
          <cell r="E40" t="str">
            <v>OEM一楼中北</v>
          </cell>
          <cell r="F40" t="str">
            <v>OEM器械(刘忠甜)</v>
          </cell>
          <cell r="G40" t="str">
            <v>刘忠甜</v>
          </cell>
          <cell r="H40" t="str">
            <v>OEM</v>
          </cell>
        </row>
        <row r="41">
          <cell r="B41">
            <v>286</v>
          </cell>
          <cell r="C41" t="str">
            <v>抛光机</v>
          </cell>
          <cell r="D41" t="str">
            <v>B类</v>
          </cell>
          <cell r="E41" t="str">
            <v>KH一楼北</v>
          </cell>
          <cell r="F41" t="str">
            <v>KH创伤单元</v>
          </cell>
          <cell r="G41" t="str">
            <v>沈碏</v>
          </cell>
          <cell r="H41" t="str">
            <v>KH</v>
          </cell>
        </row>
        <row r="42">
          <cell r="B42">
            <v>290</v>
          </cell>
          <cell r="C42" t="str">
            <v>普通车床</v>
          </cell>
          <cell r="D42" t="str">
            <v>B类</v>
          </cell>
          <cell r="E42" t="str">
            <v>KH一楼东南</v>
          </cell>
          <cell r="F42" t="str">
            <v>KH器械单元</v>
          </cell>
          <cell r="G42" t="str">
            <v>王松</v>
          </cell>
          <cell r="H42" t="str">
            <v>KH</v>
          </cell>
        </row>
        <row r="43">
          <cell r="B43">
            <v>293</v>
          </cell>
          <cell r="C43" t="str">
            <v>纵切机床</v>
          </cell>
          <cell r="D43" t="str">
            <v>A类</v>
          </cell>
          <cell r="E43" t="str">
            <v>KH一楼正西</v>
          </cell>
          <cell r="F43" t="str">
            <v>KH脊柱单元</v>
          </cell>
          <cell r="G43" t="str">
            <v>姚虎</v>
          </cell>
          <cell r="H43" t="str">
            <v>KH</v>
          </cell>
        </row>
        <row r="44">
          <cell r="B44">
            <v>295</v>
          </cell>
          <cell r="C44" t="str">
            <v>纵切机床</v>
          </cell>
          <cell r="D44" t="str">
            <v>A类</v>
          </cell>
          <cell r="E44" t="str">
            <v>KH一楼正西</v>
          </cell>
          <cell r="F44" t="str">
            <v>KH脊柱单元</v>
          </cell>
          <cell r="G44" t="str">
            <v>姚虎</v>
          </cell>
          <cell r="H44" t="str">
            <v>KH</v>
          </cell>
        </row>
        <row r="45">
          <cell r="B45">
            <v>296</v>
          </cell>
          <cell r="C45" t="str">
            <v>焊机</v>
          </cell>
          <cell r="D45" t="str">
            <v>B类</v>
          </cell>
          <cell r="E45" t="str">
            <v>KH二楼器械单元</v>
          </cell>
          <cell r="F45" t="str">
            <v>KH器械单元</v>
          </cell>
          <cell r="G45" t="str">
            <v>王松</v>
          </cell>
          <cell r="H45" t="str">
            <v>KH</v>
          </cell>
        </row>
        <row r="46">
          <cell r="B46">
            <v>311</v>
          </cell>
          <cell r="C46" t="str">
            <v>清洗线</v>
          </cell>
          <cell r="D46" t="str">
            <v>B类</v>
          </cell>
          <cell r="E46" t="str">
            <v>KH一楼北</v>
          </cell>
          <cell r="F46" t="str">
            <v>KH创伤单元</v>
          </cell>
          <cell r="G46" t="str">
            <v>沈碏</v>
          </cell>
          <cell r="H46" t="str">
            <v>KH</v>
          </cell>
        </row>
        <row r="47">
          <cell r="B47">
            <v>319</v>
          </cell>
          <cell r="C47" t="str">
            <v>车削中心</v>
          </cell>
          <cell r="D47" t="str">
            <v>A类</v>
          </cell>
          <cell r="E47" t="str">
            <v>OEM一楼西南</v>
          </cell>
          <cell r="F47" t="str">
            <v>OEM器械(刘忠甜)</v>
          </cell>
          <cell r="G47" t="str">
            <v>刘忠甜</v>
          </cell>
          <cell r="H47" t="str">
            <v>OEM</v>
          </cell>
        </row>
        <row r="48">
          <cell r="B48">
            <v>329</v>
          </cell>
          <cell r="C48" t="str">
            <v>数显铣床</v>
          </cell>
          <cell r="D48" t="str">
            <v>B类</v>
          </cell>
          <cell r="E48" t="str">
            <v>OEM二楼东南</v>
          </cell>
          <cell r="F48" t="str">
            <v>OEM器械(刘忠甜)</v>
          </cell>
          <cell r="G48" t="str">
            <v>刘忠甜</v>
          </cell>
          <cell r="H48" t="str">
            <v>OEM</v>
          </cell>
        </row>
        <row r="49">
          <cell r="B49">
            <v>331</v>
          </cell>
          <cell r="C49" t="str">
            <v>数控车床</v>
          </cell>
          <cell r="D49" t="str">
            <v>B类</v>
          </cell>
          <cell r="E49" t="str">
            <v>KH一楼正西</v>
          </cell>
          <cell r="F49" t="str">
            <v>KH脊柱单元</v>
          </cell>
          <cell r="G49" t="str">
            <v>姚虎</v>
          </cell>
          <cell r="H49" t="str">
            <v>KH</v>
          </cell>
        </row>
        <row r="50">
          <cell r="B50">
            <v>332</v>
          </cell>
          <cell r="C50" t="str">
            <v>数控车床</v>
          </cell>
          <cell r="D50" t="str">
            <v>B类</v>
          </cell>
          <cell r="E50" t="str">
            <v>OEM一楼西南</v>
          </cell>
          <cell r="F50" t="str">
            <v>OEM器械(刘忠甜)</v>
          </cell>
          <cell r="G50" t="str">
            <v>刘忠甜</v>
          </cell>
          <cell r="H50" t="str">
            <v>OEM</v>
          </cell>
        </row>
        <row r="51">
          <cell r="B51">
            <v>336</v>
          </cell>
          <cell r="C51" t="str">
            <v>普通车床</v>
          </cell>
          <cell r="D51" t="str">
            <v>B类</v>
          </cell>
          <cell r="E51" t="str">
            <v>OEM二楼东南</v>
          </cell>
          <cell r="F51" t="str">
            <v>OEM器械(刘忠甜)</v>
          </cell>
          <cell r="G51" t="str">
            <v>刘忠甜</v>
          </cell>
          <cell r="H51" t="str">
            <v>OEM</v>
          </cell>
        </row>
        <row r="52">
          <cell r="B52">
            <v>337</v>
          </cell>
          <cell r="C52" t="str">
            <v>台式钻床</v>
          </cell>
          <cell r="D52" t="str">
            <v>B类</v>
          </cell>
          <cell r="E52">
            <v>5206</v>
          </cell>
          <cell r="F52">
            <v>5206</v>
          </cell>
          <cell r="G52" t="str">
            <v>N.A</v>
          </cell>
          <cell r="H52" t="str">
            <v>KH</v>
          </cell>
        </row>
        <row r="53">
          <cell r="B53">
            <v>341</v>
          </cell>
          <cell r="C53" t="str">
            <v>加工中心</v>
          </cell>
          <cell r="D53" t="str">
            <v>A类</v>
          </cell>
          <cell r="E53" t="str">
            <v>OEM一楼东北</v>
          </cell>
          <cell r="F53" t="str">
            <v>OEM器械(裴雪峰)</v>
          </cell>
          <cell r="G53" t="str">
            <v>裴雪峰</v>
          </cell>
          <cell r="H53" t="str">
            <v>OEM</v>
          </cell>
        </row>
        <row r="54">
          <cell r="B54">
            <v>342</v>
          </cell>
          <cell r="C54" t="str">
            <v>加工中心</v>
          </cell>
          <cell r="D54" t="str">
            <v>A类</v>
          </cell>
          <cell r="E54" t="str">
            <v>OEM一楼东北</v>
          </cell>
          <cell r="F54" t="str">
            <v>OEM器械(裴雪峰)</v>
          </cell>
          <cell r="G54" t="str">
            <v>裴雪峰</v>
          </cell>
          <cell r="H54" t="str">
            <v>OEM</v>
          </cell>
        </row>
        <row r="55">
          <cell r="B55">
            <v>344</v>
          </cell>
          <cell r="C55" t="str">
            <v>普通铣床</v>
          </cell>
          <cell r="D55" t="str">
            <v>B类</v>
          </cell>
          <cell r="E55" t="str">
            <v>KH一楼北</v>
          </cell>
          <cell r="F55" t="str">
            <v>KH创伤单元</v>
          </cell>
          <cell r="G55" t="str">
            <v>沈碏</v>
          </cell>
          <cell r="H55" t="str">
            <v>KH</v>
          </cell>
        </row>
        <row r="56">
          <cell r="B56">
            <v>345</v>
          </cell>
          <cell r="C56" t="str">
            <v>压力机</v>
          </cell>
          <cell r="D56" t="str">
            <v>B类</v>
          </cell>
          <cell r="E56" t="str">
            <v>KH一楼北</v>
          </cell>
          <cell r="F56" t="str">
            <v>KH创伤单元</v>
          </cell>
          <cell r="G56" t="str">
            <v>沈碏</v>
          </cell>
          <cell r="H56" t="str">
            <v>KH</v>
          </cell>
        </row>
        <row r="57">
          <cell r="B57">
            <v>348</v>
          </cell>
          <cell r="C57" t="str">
            <v>加工中心</v>
          </cell>
          <cell r="D57" t="str">
            <v>A类</v>
          </cell>
          <cell r="E57" t="str">
            <v>OEM一楼东北</v>
          </cell>
          <cell r="F57" t="str">
            <v>OEM器械(裴雪峰)</v>
          </cell>
          <cell r="G57" t="str">
            <v>裴雪峰</v>
          </cell>
          <cell r="H57" t="str">
            <v>OEM</v>
          </cell>
        </row>
        <row r="58">
          <cell r="B58">
            <v>350</v>
          </cell>
          <cell r="C58" t="str">
            <v>加工中心</v>
          </cell>
          <cell r="D58" t="str">
            <v>A类</v>
          </cell>
          <cell r="E58" t="str">
            <v>OEM一楼东北</v>
          </cell>
          <cell r="F58" t="str">
            <v>OEM器械(裴雪峰)</v>
          </cell>
          <cell r="G58" t="str">
            <v>裴雪峰</v>
          </cell>
          <cell r="H58" t="str">
            <v>OEM</v>
          </cell>
        </row>
        <row r="59">
          <cell r="B59">
            <v>351</v>
          </cell>
          <cell r="C59" t="str">
            <v>加工中心</v>
          </cell>
          <cell r="D59" t="str">
            <v>A类</v>
          </cell>
          <cell r="E59" t="str">
            <v>OEM一楼东北</v>
          </cell>
          <cell r="F59" t="str">
            <v>OEM器械(裴雪峰)</v>
          </cell>
          <cell r="G59" t="str">
            <v>裴雪峰</v>
          </cell>
          <cell r="H59" t="str">
            <v>OEM</v>
          </cell>
        </row>
        <row r="60">
          <cell r="B60">
            <v>359</v>
          </cell>
          <cell r="C60" t="str">
            <v>加工中心</v>
          </cell>
          <cell r="D60" t="str">
            <v>A类</v>
          </cell>
          <cell r="E60" t="str">
            <v>KH一楼北</v>
          </cell>
          <cell r="F60" t="str">
            <v>KH创伤单元</v>
          </cell>
          <cell r="G60" t="str">
            <v>沈碏</v>
          </cell>
          <cell r="H60" t="str">
            <v>KH</v>
          </cell>
        </row>
        <row r="61">
          <cell r="B61">
            <v>361</v>
          </cell>
          <cell r="C61" t="str">
            <v>纵切机床</v>
          </cell>
          <cell r="D61" t="str">
            <v>A类</v>
          </cell>
          <cell r="E61" t="str">
            <v>OEM一楼中北</v>
          </cell>
          <cell r="F61" t="str">
            <v>OEM器械(刘忠甜)</v>
          </cell>
          <cell r="G61" t="str">
            <v>刘忠甜</v>
          </cell>
          <cell r="H61" t="str">
            <v>OEM</v>
          </cell>
        </row>
        <row r="62">
          <cell r="B62">
            <v>362</v>
          </cell>
          <cell r="C62" t="str">
            <v>纵切机床</v>
          </cell>
          <cell r="D62" t="str">
            <v>A类</v>
          </cell>
          <cell r="E62" t="str">
            <v>OEM一楼中北</v>
          </cell>
          <cell r="F62" t="str">
            <v>OEM器械(刘忠甜)</v>
          </cell>
          <cell r="G62" t="str">
            <v>刘忠甜</v>
          </cell>
          <cell r="H62" t="str">
            <v>OEM</v>
          </cell>
        </row>
        <row r="63">
          <cell r="B63">
            <v>368</v>
          </cell>
          <cell r="C63" t="str">
            <v>纵切机床</v>
          </cell>
          <cell r="D63" t="str">
            <v>A类</v>
          </cell>
          <cell r="E63" t="str">
            <v>OEM一楼中北</v>
          </cell>
          <cell r="F63" t="str">
            <v>OEM器械(刘忠甜)</v>
          </cell>
          <cell r="G63" t="str">
            <v>刘忠甜</v>
          </cell>
          <cell r="H63" t="str">
            <v>OEM</v>
          </cell>
        </row>
        <row r="64">
          <cell r="B64">
            <v>369</v>
          </cell>
          <cell r="C64" t="str">
            <v>纵切机床</v>
          </cell>
          <cell r="D64" t="str">
            <v>A类</v>
          </cell>
          <cell r="E64" t="str">
            <v>KH一楼正西</v>
          </cell>
          <cell r="F64" t="str">
            <v>KH脊柱单元</v>
          </cell>
          <cell r="G64" t="str">
            <v>姚虎</v>
          </cell>
          <cell r="H64" t="str">
            <v>KH</v>
          </cell>
        </row>
        <row r="65">
          <cell r="B65">
            <v>370</v>
          </cell>
          <cell r="C65" t="str">
            <v>纵切机床</v>
          </cell>
          <cell r="D65" t="str">
            <v>A类</v>
          </cell>
          <cell r="E65" t="str">
            <v>OEM一楼中北</v>
          </cell>
          <cell r="F65" t="str">
            <v>OEM器械(刘忠甜)</v>
          </cell>
          <cell r="G65" t="str">
            <v>刘忠甜</v>
          </cell>
          <cell r="H65" t="str">
            <v>OEM</v>
          </cell>
        </row>
        <row r="66">
          <cell r="B66">
            <v>371</v>
          </cell>
          <cell r="C66" t="str">
            <v>纵切机床</v>
          </cell>
          <cell r="D66" t="str">
            <v>A类</v>
          </cell>
          <cell r="E66" t="str">
            <v>OEM一楼中北</v>
          </cell>
          <cell r="F66" t="str">
            <v>OEM器械(刘忠甜)</v>
          </cell>
          <cell r="G66" t="str">
            <v>刘忠甜</v>
          </cell>
          <cell r="H66" t="str">
            <v>OEM</v>
          </cell>
        </row>
        <row r="67">
          <cell r="B67">
            <v>372</v>
          </cell>
          <cell r="C67" t="str">
            <v>纵切机床</v>
          </cell>
          <cell r="D67" t="str">
            <v>A类</v>
          </cell>
          <cell r="E67" t="str">
            <v>OEM一楼中北</v>
          </cell>
          <cell r="F67" t="str">
            <v>OEM器械(刘忠甜)</v>
          </cell>
          <cell r="G67" t="str">
            <v>刘忠甜</v>
          </cell>
          <cell r="H67" t="str">
            <v>OEM</v>
          </cell>
        </row>
        <row r="68">
          <cell r="B68">
            <v>373</v>
          </cell>
          <cell r="C68" t="str">
            <v>加工中心</v>
          </cell>
          <cell r="D68" t="str">
            <v>A类</v>
          </cell>
          <cell r="E68" t="str">
            <v>KH一楼中南</v>
          </cell>
          <cell r="F68" t="str">
            <v>KH创伤单元</v>
          </cell>
          <cell r="G68" t="str">
            <v>沈碏</v>
          </cell>
          <cell r="H68" t="str">
            <v>KH</v>
          </cell>
        </row>
        <row r="69">
          <cell r="B69">
            <v>375</v>
          </cell>
          <cell r="C69" t="str">
            <v>加工中心</v>
          </cell>
          <cell r="D69" t="str">
            <v>A类</v>
          </cell>
          <cell r="E69" t="str">
            <v>KH一楼北</v>
          </cell>
          <cell r="F69" t="str">
            <v>KH创伤单元</v>
          </cell>
          <cell r="G69" t="str">
            <v>沈碏</v>
          </cell>
          <cell r="H69" t="str">
            <v>KH</v>
          </cell>
        </row>
        <row r="70">
          <cell r="B70">
            <v>381</v>
          </cell>
          <cell r="C70" t="str">
            <v>加工中心</v>
          </cell>
          <cell r="D70" t="str">
            <v>A类</v>
          </cell>
          <cell r="E70" t="str">
            <v>KH一楼中南</v>
          </cell>
          <cell r="F70" t="str">
            <v>KH脊柱单元</v>
          </cell>
          <cell r="G70" t="str">
            <v>姚虎</v>
          </cell>
          <cell r="H70" t="str">
            <v>KH</v>
          </cell>
        </row>
        <row r="71">
          <cell r="B71">
            <v>393</v>
          </cell>
          <cell r="C71" t="str">
            <v>喷砂机</v>
          </cell>
          <cell r="D71" t="str">
            <v>B类</v>
          </cell>
          <cell r="E71" t="str">
            <v>OEM二楼北</v>
          </cell>
          <cell r="F71" t="str">
            <v>OEM后处理</v>
          </cell>
          <cell r="G71" t="str">
            <v>徐华伟</v>
          </cell>
          <cell r="H71" t="str">
            <v>OEM</v>
          </cell>
        </row>
        <row r="72">
          <cell r="B72">
            <v>395</v>
          </cell>
          <cell r="C72" t="str">
            <v>数控车床</v>
          </cell>
          <cell r="D72" t="str">
            <v>B类</v>
          </cell>
          <cell r="E72" t="str">
            <v>KH一楼东南</v>
          </cell>
          <cell r="F72" t="str">
            <v>KH器械单元</v>
          </cell>
          <cell r="G72" t="str">
            <v>王松</v>
          </cell>
          <cell r="H72" t="str">
            <v>KH</v>
          </cell>
        </row>
        <row r="73">
          <cell r="B73">
            <v>396</v>
          </cell>
          <cell r="C73" t="str">
            <v>五轴磨床</v>
          </cell>
          <cell r="D73" t="str">
            <v>A类</v>
          </cell>
          <cell r="E73" t="str">
            <v>KH一楼南</v>
          </cell>
          <cell r="F73" t="str">
            <v>KH创伤单元</v>
          </cell>
          <cell r="G73" t="str">
            <v>沈碏</v>
          </cell>
          <cell r="H73" t="str">
            <v>KH</v>
          </cell>
        </row>
        <row r="74">
          <cell r="B74">
            <v>398</v>
          </cell>
          <cell r="C74" t="str">
            <v>钻铣床</v>
          </cell>
          <cell r="D74" t="str">
            <v>B类</v>
          </cell>
          <cell r="E74" t="str">
            <v>OEM二楼中北</v>
          </cell>
          <cell r="F74" t="str">
            <v>OEM后处理</v>
          </cell>
          <cell r="G74" t="str">
            <v>徐华伟</v>
          </cell>
          <cell r="H74" t="str">
            <v>OEM</v>
          </cell>
        </row>
        <row r="75">
          <cell r="B75">
            <v>410</v>
          </cell>
          <cell r="C75" t="str">
            <v>纵切机床</v>
          </cell>
          <cell r="D75" t="str">
            <v>A类</v>
          </cell>
          <cell r="E75" t="str">
            <v>KH一楼东南</v>
          </cell>
          <cell r="F75" t="str">
            <v>KH器械单元</v>
          </cell>
          <cell r="G75" t="str">
            <v>王松</v>
          </cell>
          <cell r="H75" t="str">
            <v>KH</v>
          </cell>
        </row>
        <row r="76">
          <cell r="B76">
            <v>411</v>
          </cell>
          <cell r="C76" t="str">
            <v>纵切机床</v>
          </cell>
          <cell r="D76" t="str">
            <v>A类</v>
          </cell>
          <cell r="E76" t="str">
            <v>KH一楼东南</v>
          </cell>
          <cell r="F76" t="str">
            <v>KH器械单元</v>
          </cell>
          <cell r="G76" t="str">
            <v>王松</v>
          </cell>
          <cell r="H76" t="str">
            <v>KH</v>
          </cell>
        </row>
        <row r="77">
          <cell r="B77">
            <v>412</v>
          </cell>
          <cell r="C77" t="str">
            <v>数控车床</v>
          </cell>
          <cell r="D77" t="str">
            <v>B类</v>
          </cell>
          <cell r="E77" t="str">
            <v>OEM二楼东南</v>
          </cell>
          <cell r="F77" t="str">
            <v>OEM器械(刘忠甜)</v>
          </cell>
          <cell r="G77" t="str">
            <v>刘忠甜</v>
          </cell>
          <cell r="H77" t="str">
            <v>OEM</v>
          </cell>
        </row>
        <row r="78">
          <cell r="B78">
            <v>413</v>
          </cell>
          <cell r="C78" t="str">
            <v>数控车床</v>
          </cell>
          <cell r="D78" t="str">
            <v>B类</v>
          </cell>
          <cell r="E78" t="str">
            <v>OEM二楼东南</v>
          </cell>
          <cell r="F78" t="str">
            <v>OEM器械(刘忠甜)</v>
          </cell>
          <cell r="G78" t="str">
            <v>刘忠甜</v>
          </cell>
          <cell r="H78" t="str">
            <v>OEM</v>
          </cell>
        </row>
        <row r="79">
          <cell r="B79">
            <v>414</v>
          </cell>
          <cell r="C79" t="str">
            <v>数控车床</v>
          </cell>
          <cell r="D79" t="str">
            <v>B类</v>
          </cell>
          <cell r="E79" t="str">
            <v>研发楼一楼</v>
          </cell>
          <cell r="F79" t="str">
            <v>KH研发中心</v>
          </cell>
          <cell r="G79" t="str">
            <v>安祥</v>
          </cell>
          <cell r="H79" t="str">
            <v>KH</v>
          </cell>
        </row>
        <row r="80">
          <cell r="B80">
            <v>415</v>
          </cell>
          <cell r="C80" t="str">
            <v>加工中心</v>
          </cell>
          <cell r="D80" t="str">
            <v>A类</v>
          </cell>
          <cell r="E80" t="str">
            <v>KH一楼东南</v>
          </cell>
          <cell r="F80" t="str">
            <v>KH器械单元</v>
          </cell>
          <cell r="G80" t="str">
            <v>王松</v>
          </cell>
          <cell r="H80" t="str">
            <v>KH</v>
          </cell>
        </row>
        <row r="81">
          <cell r="B81">
            <v>416</v>
          </cell>
          <cell r="C81" t="str">
            <v>加工中心</v>
          </cell>
          <cell r="D81" t="str">
            <v>A类</v>
          </cell>
          <cell r="E81" t="str">
            <v>OEM一楼东北</v>
          </cell>
          <cell r="F81" t="str">
            <v>OEM器械(裴雪峰)</v>
          </cell>
          <cell r="G81" t="str">
            <v>裴雪峰</v>
          </cell>
          <cell r="H81" t="str">
            <v>OEM</v>
          </cell>
        </row>
        <row r="82">
          <cell r="B82">
            <v>417</v>
          </cell>
          <cell r="C82" t="str">
            <v>加工中心</v>
          </cell>
          <cell r="D82" t="str">
            <v>A类</v>
          </cell>
          <cell r="E82" t="str">
            <v>KH一楼东南</v>
          </cell>
          <cell r="F82" t="str">
            <v>KH器械单元</v>
          </cell>
          <cell r="G82" t="str">
            <v>王松</v>
          </cell>
          <cell r="H82" t="str">
            <v>KH</v>
          </cell>
        </row>
        <row r="83">
          <cell r="B83">
            <v>420</v>
          </cell>
          <cell r="C83" t="str">
            <v>数控车床</v>
          </cell>
          <cell r="D83" t="str">
            <v>B类</v>
          </cell>
          <cell r="E83" t="str">
            <v>KH一楼北</v>
          </cell>
          <cell r="F83" t="str">
            <v>KH创伤单元</v>
          </cell>
          <cell r="G83" t="str">
            <v>沈碏</v>
          </cell>
          <cell r="H83" t="str">
            <v>KH</v>
          </cell>
        </row>
        <row r="84">
          <cell r="B84">
            <v>421</v>
          </cell>
          <cell r="C84" t="str">
            <v>数控车床</v>
          </cell>
          <cell r="D84" t="str">
            <v>B类</v>
          </cell>
          <cell r="E84" t="str">
            <v>OEM二楼东南</v>
          </cell>
          <cell r="F84" t="str">
            <v>OEM器械(刘忠甜)</v>
          </cell>
          <cell r="G84" t="str">
            <v>刘忠甜</v>
          </cell>
          <cell r="H84" t="str">
            <v>OEM</v>
          </cell>
        </row>
        <row r="85">
          <cell r="B85">
            <v>423</v>
          </cell>
          <cell r="C85" t="str">
            <v>清洗线</v>
          </cell>
          <cell r="D85" t="str">
            <v>B类</v>
          </cell>
          <cell r="E85" t="str">
            <v>OEM二楼北</v>
          </cell>
          <cell r="F85" t="str">
            <v>OEM后处理</v>
          </cell>
          <cell r="G85" t="str">
            <v>徐华伟</v>
          </cell>
          <cell r="H85" t="str">
            <v>OEM</v>
          </cell>
        </row>
        <row r="86">
          <cell r="B86">
            <v>426</v>
          </cell>
          <cell r="C86" t="str">
            <v>喷砂机</v>
          </cell>
          <cell r="D86" t="str">
            <v>B类</v>
          </cell>
          <cell r="E86" t="str">
            <v>OEM二楼北</v>
          </cell>
          <cell r="F86" t="str">
            <v>OEM后处理</v>
          </cell>
          <cell r="G86" t="str">
            <v>徐华伟</v>
          </cell>
          <cell r="H86" t="str">
            <v>OEM</v>
          </cell>
        </row>
        <row r="87">
          <cell r="B87">
            <v>428</v>
          </cell>
          <cell r="C87" t="str">
            <v>激光焊接机</v>
          </cell>
          <cell r="D87" t="str">
            <v>B类</v>
          </cell>
          <cell r="E87" t="str">
            <v>KH二楼器械单元</v>
          </cell>
          <cell r="F87" t="str">
            <v>KH器械单元</v>
          </cell>
          <cell r="G87" t="str">
            <v>王松</v>
          </cell>
          <cell r="H87" t="str">
            <v>KH</v>
          </cell>
        </row>
        <row r="88">
          <cell r="B88">
            <v>429</v>
          </cell>
          <cell r="C88" t="str">
            <v>外圆磨床</v>
          </cell>
          <cell r="D88" t="str">
            <v>B类</v>
          </cell>
          <cell r="E88" t="str">
            <v>KH一楼东南</v>
          </cell>
          <cell r="F88" t="str">
            <v>KH器械单元</v>
          </cell>
          <cell r="G88" t="str">
            <v>王松</v>
          </cell>
          <cell r="H88" t="str">
            <v>KH</v>
          </cell>
        </row>
        <row r="89">
          <cell r="B89">
            <v>431</v>
          </cell>
          <cell r="C89" t="str">
            <v>加工中心</v>
          </cell>
          <cell r="D89" t="str">
            <v>A类</v>
          </cell>
          <cell r="E89" t="str">
            <v>KH一楼东南</v>
          </cell>
          <cell r="F89" t="str">
            <v>KH器械单元</v>
          </cell>
          <cell r="G89" t="str">
            <v>王松</v>
          </cell>
          <cell r="H89" t="str">
            <v>KH</v>
          </cell>
        </row>
        <row r="90">
          <cell r="B90">
            <v>432</v>
          </cell>
          <cell r="C90" t="str">
            <v>加工中心</v>
          </cell>
          <cell r="D90" t="str">
            <v>A类</v>
          </cell>
          <cell r="E90" t="str">
            <v>KH一楼东南</v>
          </cell>
          <cell r="F90" t="str">
            <v>KH器械单元</v>
          </cell>
          <cell r="G90" t="str">
            <v>王松</v>
          </cell>
          <cell r="H90" t="str">
            <v>KH</v>
          </cell>
        </row>
        <row r="91">
          <cell r="B91">
            <v>437</v>
          </cell>
          <cell r="C91" t="str">
            <v>数控车床</v>
          </cell>
          <cell r="D91" t="str">
            <v>B类</v>
          </cell>
          <cell r="E91" t="str">
            <v>KH一楼东南</v>
          </cell>
          <cell r="F91" t="str">
            <v>KH器械单元</v>
          </cell>
          <cell r="G91" t="str">
            <v>王松</v>
          </cell>
          <cell r="H91" t="str">
            <v>KH</v>
          </cell>
        </row>
        <row r="92">
          <cell r="B92">
            <v>438</v>
          </cell>
          <cell r="C92" t="str">
            <v>数控车床</v>
          </cell>
          <cell r="D92" t="str">
            <v>B类</v>
          </cell>
          <cell r="E92" t="str">
            <v>OEM二楼东南</v>
          </cell>
          <cell r="F92" t="str">
            <v>OEM器械(刘忠甜)</v>
          </cell>
          <cell r="G92" t="str">
            <v>刘忠甜</v>
          </cell>
          <cell r="H92" t="str">
            <v>OEM</v>
          </cell>
        </row>
        <row r="93">
          <cell r="B93">
            <v>440</v>
          </cell>
          <cell r="C93" t="str">
            <v>加工中心</v>
          </cell>
          <cell r="D93" t="str">
            <v>A类</v>
          </cell>
          <cell r="E93" t="str">
            <v>KH一楼北</v>
          </cell>
          <cell r="F93" t="str">
            <v>KH创伤单元</v>
          </cell>
          <cell r="G93" t="str">
            <v>沈碏</v>
          </cell>
          <cell r="H93" t="str">
            <v>KH</v>
          </cell>
        </row>
        <row r="94">
          <cell r="B94">
            <v>441</v>
          </cell>
          <cell r="C94" t="str">
            <v>加工中心</v>
          </cell>
          <cell r="D94" t="str">
            <v>A类</v>
          </cell>
          <cell r="E94" t="str">
            <v>KH一楼东南</v>
          </cell>
          <cell r="F94" t="str">
            <v>KH器械单元</v>
          </cell>
          <cell r="G94" t="str">
            <v>王松</v>
          </cell>
          <cell r="H94" t="str">
            <v>KH</v>
          </cell>
        </row>
        <row r="95">
          <cell r="B95">
            <v>442</v>
          </cell>
          <cell r="C95" t="str">
            <v>加工中心</v>
          </cell>
          <cell r="D95" t="str">
            <v>A类</v>
          </cell>
          <cell r="E95" t="str">
            <v>KH一楼东南</v>
          </cell>
          <cell r="F95" t="str">
            <v>KH器械单元</v>
          </cell>
          <cell r="G95" t="str">
            <v>王松</v>
          </cell>
          <cell r="H95" t="str">
            <v>KH</v>
          </cell>
        </row>
        <row r="96">
          <cell r="B96">
            <v>443</v>
          </cell>
          <cell r="C96" t="str">
            <v>加工中心</v>
          </cell>
          <cell r="D96" t="str">
            <v>A类</v>
          </cell>
          <cell r="E96" t="str">
            <v>KH一楼中南</v>
          </cell>
          <cell r="F96" t="str">
            <v>KH创伤单元</v>
          </cell>
          <cell r="G96" t="str">
            <v>沈碏</v>
          </cell>
          <cell r="H96" t="str">
            <v>KH</v>
          </cell>
        </row>
        <row r="97">
          <cell r="B97">
            <v>444</v>
          </cell>
          <cell r="C97" t="str">
            <v>加工中心</v>
          </cell>
          <cell r="D97" t="str">
            <v>A类</v>
          </cell>
          <cell r="E97" t="str">
            <v>KH一楼北</v>
          </cell>
          <cell r="F97" t="str">
            <v>KH创伤单元</v>
          </cell>
          <cell r="G97" t="str">
            <v>沈碏</v>
          </cell>
          <cell r="H97" t="str">
            <v>KH</v>
          </cell>
        </row>
        <row r="98">
          <cell r="B98">
            <v>445</v>
          </cell>
          <cell r="C98" t="str">
            <v>加工中心</v>
          </cell>
          <cell r="D98" t="str">
            <v>A类</v>
          </cell>
          <cell r="E98" t="str">
            <v>KH一楼中北</v>
          </cell>
          <cell r="F98" t="str">
            <v>KH创伤单元</v>
          </cell>
          <cell r="G98" t="str">
            <v>沈碏</v>
          </cell>
          <cell r="H98" t="str">
            <v>KH</v>
          </cell>
        </row>
        <row r="99">
          <cell r="B99">
            <v>447</v>
          </cell>
          <cell r="C99" t="str">
            <v>油压机</v>
          </cell>
          <cell r="D99" t="str">
            <v>B类</v>
          </cell>
          <cell r="E99" t="str">
            <v>KH一楼北</v>
          </cell>
          <cell r="F99" t="str">
            <v>KH创伤单元</v>
          </cell>
          <cell r="G99" t="str">
            <v>沈碏</v>
          </cell>
          <cell r="H99" t="str">
            <v>KH</v>
          </cell>
        </row>
        <row r="100">
          <cell r="B100">
            <v>448</v>
          </cell>
          <cell r="C100" t="str">
            <v>喷砂机</v>
          </cell>
          <cell r="D100" t="str">
            <v>B类</v>
          </cell>
          <cell r="E100" t="str">
            <v>OEM二楼北</v>
          </cell>
          <cell r="F100" t="str">
            <v>OEM后处理</v>
          </cell>
          <cell r="G100" t="str">
            <v>徐华伟</v>
          </cell>
          <cell r="H100" t="str">
            <v>OEM</v>
          </cell>
        </row>
        <row r="101">
          <cell r="B101">
            <v>460</v>
          </cell>
          <cell r="C101" t="str">
            <v>加工中心</v>
          </cell>
          <cell r="D101" t="str">
            <v>A类</v>
          </cell>
          <cell r="E101" t="str">
            <v>KH一楼东南</v>
          </cell>
          <cell r="F101" t="str">
            <v>KH器械单元</v>
          </cell>
          <cell r="G101" t="str">
            <v>王松</v>
          </cell>
          <cell r="H101" t="str">
            <v>KH</v>
          </cell>
        </row>
        <row r="102">
          <cell r="B102">
            <v>461</v>
          </cell>
          <cell r="C102" t="str">
            <v>加工中心</v>
          </cell>
          <cell r="D102" t="str">
            <v>A类</v>
          </cell>
          <cell r="E102" t="str">
            <v>KH一楼中南</v>
          </cell>
          <cell r="F102" t="str">
            <v>KH创伤单元</v>
          </cell>
          <cell r="G102" t="str">
            <v>沈碏</v>
          </cell>
          <cell r="H102" t="str">
            <v>KH</v>
          </cell>
        </row>
        <row r="103">
          <cell r="B103">
            <v>462</v>
          </cell>
          <cell r="C103" t="str">
            <v>加工中心</v>
          </cell>
          <cell r="D103" t="str">
            <v>A类</v>
          </cell>
          <cell r="E103" t="str">
            <v>KH一楼东南</v>
          </cell>
          <cell r="F103" t="str">
            <v>KH器械单元</v>
          </cell>
          <cell r="G103" t="str">
            <v>王松</v>
          </cell>
          <cell r="H103" t="str">
            <v>KH</v>
          </cell>
        </row>
        <row r="104">
          <cell r="B104">
            <v>468</v>
          </cell>
          <cell r="C104" t="str">
            <v>加工中心</v>
          </cell>
          <cell r="D104" t="str">
            <v>A类</v>
          </cell>
          <cell r="E104" t="str">
            <v>KH一楼东南</v>
          </cell>
          <cell r="F104" t="str">
            <v>KH器械单元</v>
          </cell>
          <cell r="G104" t="str">
            <v>王松</v>
          </cell>
          <cell r="H104" t="str">
            <v>KH</v>
          </cell>
        </row>
        <row r="105">
          <cell r="B105">
            <v>469</v>
          </cell>
          <cell r="C105" t="str">
            <v>加工中心</v>
          </cell>
          <cell r="D105" t="str">
            <v>A类</v>
          </cell>
          <cell r="E105" t="str">
            <v>KH一楼中南</v>
          </cell>
          <cell r="F105" t="str">
            <v>KH脊柱单元</v>
          </cell>
          <cell r="G105" t="str">
            <v>姚虎</v>
          </cell>
          <cell r="H105" t="str">
            <v>KH</v>
          </cell>
        </row>
        <row r="106">
          <cell r="B106">
            <v>470</v>
          </cell>
          <cell r="C106" t="str">
            <v>加工中心</v>
          </cell>
          <cell r="D106" t="str">
            <v>A类</v>
          </cell>
          <cell r="E106" t="str">
            <v>KH一楼东南</v>
          </cell>
          <cell r="F106" t="str">
            <v>KH器械单元</v>
          </cell>
          <cell r="G106" t="str">
            <v>王松</v>
          </cell>
          <cell r="H106" t="str">
            <v>KH</v>
          </cell>
        </row>
        <row r="107">
          <cell r="B107">
            <v>471</v>
          </cell>
          <cell r="C107" t="str">
            <v>加工中心</v>
          </cell>
          <cell r="D107" t="str">
            <v>A类</v>
          </cell>
          <cell r="E107" t="str">
            <v>KH一楼东南</v>
          </cell>
          <cell r="F107" t="str">
            <v>KH器械单元</v>
          </cell>
          <cell r="G107" t="str">
            <v>王松</v>
          </cell>
          <cell r="H107" t="str">
            <v>KH</v>
          </cell>
        </row>
        <row r="108">
          <cell r="B108">
            <v>472</v>
          </cell>
          <cell r="C108" t="str">
            <v>加工中心</v>
          </cell>
          <cell r="D108" t="str">
            <v>A类</v>
          </cell>
          <cell r="E108" t="str">
            <v>KH一楼中南</v>
          </cell>
          <cell r="F108" t="str">
            <v>KH脊柱单元</v>
          </cell>
          <cell r="G108" t="str">
            <v>姚虎</v>
          </cell>
          <cell r="H108" t="str">
            <v>KH</v>
          </cell>
        </row>
        <row r="109">
          <cell r="B109">
            <v>474</v>
          </cell>
          <cell r="C109" t="str">
            <v>加工中心</v>
          </cell>
          <cell r="D109" t="str">
            <v>A类</v>
          </cell>
          <cell r="E109" t="str">
            <v>KH一楼中南</v>
          </cell>
          <cell r="F109" t="str">
            <v>KH脊柱单元</v>
          </cell>
          <cell r="G109" t="str">
            <v>姚虎</v>
          </cell>
          <cell r="H109" t="str">
            <v>KH</v>
          </cell>
        </row>
        <row r="110">
          <cell r="B110">
            <v>475</v>
          </cell>
          <cell r="C110" t="str">
            <v>加工中心</v>
          </cell>
          <cell r="D110" t="str">
            <v>A类</v>
          </cell>
          <cell r="E110" t="str">
            <v>KH一楼中南</v>
          </cell>
          <cell r="F110" t="str">
            <v>KH脊柱单元</v>
          </cell>
          <cell r="G110" t="str">
            <v>姚虎</v>
          </cell>
          <cell r="H110" t="str">
            <v>KH</v>
          </cell>
        </row>
        <row r="111">
          <cell r="B111">
            <v>476</v>
          </cell>
          <cell r="C111" t="str">
            <v>加工中心</v>
          </cell>
          <cell r="D111" t="str">
            <v>A类</v>
          </cell>
          <cell r="E111" t="str">
            <v>KH一楼中南</v>
          </cell>
          <cell r="F111" t="str">
            <v>KH脊柱单元</v>
          </cell>
          <cell r="G111" t="str">
            <v>姚虎</v>
          </cell>
          <cell r="H111" t="str">
            <v>KH</v>
          </cell>
        </row>
        <row r="112">
          <cell r="B112">
            <v>477</v>
          </cell>
          <cell r="C112" t="str">
            <v>纵切机床</v>
          </cell>
          <cell r="D112" t="str">
            <v>A类</v>
          </cell>
          <cell r="E112" t="str">
            <v>KH一楼东南</v>
          </cell>
          <cell r="F112" t="str">
            <v>KH器械单元</v>
          </cell>
          <cell r="G112" t="str">
            <v>王松</v>
          </cell>
          <cell r="H112" t="str">
            <v>KH</v>
          </cell>
        </row>
        <row r="113">
          <cell r="B113">
            <v>478</v>
          </cell>
          <cell r="C113" t="str">
            <v>纵切机床</v>
          </cell>
          <cell r="D113" t="str">
            <v>A类</v>
          </cell>
          <cell r="E113" t="str">
            <v>KH一楼正西</v>
          </cell>
          <cell r="F113" t="str">
            <v>KH脊柱单元</v>
          </cell>
          <cell r="G113" t="str">
            <v>姚虎</v>
          </cell>
          <cell r="H113" t="str">
            <v>KH</v>
          </cell>
        </row>
        <row r="114">
          <cell r="B114">
            <v>479</v>
          </cell>
          <cell r="C114" t="str">
            <v>纵切机床</v>
          </cell>
          <cell r="D114" t="str">
            <v>A类</v>
          </cell>
          <cell r="E114" t="str">
            <v>KH一楼正西</v>
          </cell>
          <cell r="F114" t="str">
            <v>KH脊柱单元</v>
          </cell>
          <cell r="G114" t="str">
            <v>姚虎</v>
          </cell>
          <cell r="H114" t="str">
            <v>KH</v>
          </cell>
        </row>
        <row r="115">
          <cell r="B115">
            <v>480</v>
          </cell>
          <cell r="C115" t="str">
            <v>纵切机床</v>
          </cell>
          <cell r="D115" t="str">
            <v>A类</v>
          </cell>
          <cell r="E115" t="str">
            <v>KH一楼正西</v>
          </cell>
          <cell r="F115" t="str">
            <v>KH脊柱单元</v>
          </cell>
          <cell r="G115" t="str">
            <v>姚虎</v>
          </cell>
          <cell r="H115" t="str">
            <v>KH</v>
          </cell>
        </row>
        <row r="116">
          <cell r="B116">
            <v>481</v>
          </cell>
          <cell r="C116" t="str">
            <v>油压机</v>
          </cell>
          <cell r="D116" t="str">
            <v>B类</v>
          </cell>
          <cell r="E116" t="str">
            <v>KH一楼北</v>
          </cell>
          <cell r="F116" t="str">
            <v>KH创伤单元</v>
          </cell>
          <cell r="G116" t="str">
            <v>沈碏</v>
          </cell>
          <cell r="H116" t="str">
            <v>KH</v>
          </cell>
        </row>
        <row r="117">
          <cell r="B117">
            <v>488</v>
          </cell>
          <cell r="C117" t="str">
            <v>加工中心</v>
          </cell>
          <cell r="D117" t="str">
            <v>A类</v>
          </cell>
          <cell r="E117" t="str">
            <v>KH一楼北</v>
          </cell>
          <cell r="F117" t="str">
            <v>KH创伤单元</v>
          </cell>
          <cell r="G117" t="str">
            <v>沈碏</v>
          </cell>
          <cell r="H117" t="str">
            <v>KH</v>
          </cell>
        </row>
        <row r="118">
          <cell r="B118">
            <v>489</v>
          </cell>
          <cell r="C118" t="str">
            <v>加工中心</v>
          </cell>
          <cell r="D118" t="str">
            <v>A类</v>
          </cell>
          <cell r="E118" t="str">
            <v>KH一楼北</v>
          </cell>
          <cell r="F118" t="str">
            <v>KH创伤单元</v>
          </cell>
          <cell r="G118" t="str">
            <v>沈碏</v>
          </cell>
          <cell r="H118" t="str">
            <v>KH</v>
          </cell>
        </row>
        <row r="119">
          <cell r="B119">
            <v>490</v>
          </cell>
          <cell r="C119" t="str">
            <v>激光焊机</v>
          </cell>
          <cell r="D119" t="str">
            <v xml:space="preserve">B类 </v>
          </cell>
          <cell r="E119" t="str">
            <v>OEM二楼北</v>
          </cell>
          <cell r="F119" t="str">
            <v>OEM后处理</v>
          </cell>
          <cell r="G119" t="str">
            <v>徐华伟</v>
          </cell>
          <cell r="H119" t="str">
            <v>OEM</v>
          </cell>
        </row>
        <row r="120">
          <cell r="B120">
            <v>494</v>
          </cell>
          <cell r="C120" t="str">
            <v>纵切机床</v>
          </cell>
          <cell r="D120" t="str">
            <v>A类</v>
          </cell>
          <cell r="E120" t="str">
            <v>KH一楼东南</v>
          </cell>
          <cell r="F120" t="str">
            <v>KH器械单元</v>
          </cell>
          <cell r="G120" t="str">
            <v>王松</v>
          </cell>
          <cell r="H120" t="str">
            <v>KH</v>
          </cell>
        </row>
        <row r="121">
          <cell r="B121">
            <v>495</v>
          </cell>
          <cell r="C121" t="str">
            <v>纵切机床</v>
          </cell>
          <cell r="D121" t="str">
            <v>A类</v>
          </cell>
          <cell r="E121" t="str">
            <v>KH一楼正西</v>
          </cell>
          <cell r="F121" t="str">
            <v>KH脊柱单元</v>
          </cell>
          <cell r="G121" t="str">
            <v>姚虎</v>
          </cell>
          <cell r="H121" t="str">
            <v>KH</v>
          </cell>
        </row>
        <row r="122">
          <cell r="B122">
            <v>496</v>
          </cell>
          <cell r="C122" t="str">
            <v>纵切机床</v>
          </cell>
          <cell r="D122" t="str">
            <v>A类</v>
          </cell>
          <cell r="E122" t="str">
            <v>KH一楼正西</v>
          </cell>
          <cell r="F122" t="str">
            <v>KH脊柱单元</v>
          </cell>
          <cell r="G122" t="str">
            <v>姚虎</v>
          </cell>
          <cell r="H122" t="str">
            <v>KH</v>
          </cell>
        </row>
        <row r="123">
          <cell r="B123">
            <v>497</v>
          </cell>
          <cell r="C123" t="str">
            <v>纵切机床</v>
          </cell>
          <cell r="D123" t="str">
            <v>A类</v>
          </cell>
          <cell r="E123" t="str">
            <v>KH一楼正西</v>
          </cell>
          <cell r="F123" t="str">
            <v>KH脊柱单元</v>
          </cell>
          <cell r="G123" t="str">
            <v>姚虎</v>
          </cell>
          <cell r="H123" t="str">
            <v>KH</v>
          </cell>
        </row>
        <row r="124">
          <cell r="B124">
            <v>498</v>
          </cell>
          <cell r="C124" t="str">
            <v>纵切机床</v>
          </cell>
          <cell r="D124" t="str">
            <v>A类</v>
          </cell>
          <cell r="E124" t="str">
            <v>KH一楼正西</v>
          </cell>
          <cell r="F124" t="str">
            <v>KH脊柱单元</v>
          </cell>
          <cell r="G124" t="str">
            <v>姚虎</v>
          </cell>
          <cell r="H124" t="str">
            <v>KH</v>
          </cell>
        </row>
        <row r="125">
          <cell r="B125">
            <v>499</v>
          </cell>
          <cell r="C125" t="str">
            <v>纵切机床</v>
          </cell>
          <cell r="D125" t="str">
            <v>A类</v>
          </cell>
          <cell r="E125" t="str">
            <v>KH一楼正西</v>
          </cell>
          <cell r="F125" t="str">
            <v>KH脊柱单元</v>
          </cell>
          <cell r="G125" t="str">
            <v>姚虎</v>
          </cell>
          <cell r="H125" t="str">
            <v>KH</v>
          </cell>
        </row>
        <row r="126">
          <cell r="B126">
            <v>500</v>
          </cell>
          <cell r="C126" t="str">
            <v>纵切机床</v>
          </cell>
          <cell r="D126" t="str">
            <v>A类</v>
          </cell>
          <cell r="E126" t="str">
            <v>KH一楼正西</v>
          </cell>
          <cell r="F126" t="str">
            <v>KH脊柱单元</v>
          </cell>
          <cell r="G126" t="str">
            <v>姚虎</v>
          </cell>
          <cell r="H126" t="str">
            <v>KH</v>
          </cell>
        </row>
        <row r="127">
          <cell r="B127">
            <v>501</v>
          </cell>
          <cell r="C127" t="str">
            <v>纵切机床</v>
          </cell>
          <cell r="D127" t="str">
            <v>A类</v>
          </cell>
          <cell r="E127" t="str">
            <v>研发楼一楼</v>
          </cell>
          <cell r="F127" t="str">
            <v>KH研发中心</v>
          </cell>
          <cell r="G127" t="str">
            <v>安祥</v>
          </cell>
          <cell r="H127" t="str">
            <v>KH</v>
          </cell>
        </row>
        <row r="128">
          <cell r="B128">
            <v>502</v>
          </cell>
          <cell r="C128" t="str">
            <v>纵切机床</v>
          </cell>
          <cell r="D128" t="str">
            <v>A类</v>
          </cell>
          <cell r="E128" t="str">
            <v>KH一楼正西</v>
          </cell>
          <cell r="F128" t="str">
            <v>KH脊柱单元</v>
          </cell>
          <cell r="G128" t="str">
            <v>姚虎</v>
          </cell>
          <cell r="H128" t="str">
            <v>KH</v>
          </cell>
        </row>
        <row r="129">
          <cell r="B129">
            <v>503</v>
          </cell>
          <cell r="C129" t="str">
            <v>车削中心</v>
          </cell>
          <cell r="D129" t="str">
            <v>A类</v>
          </cell>
          <cell r="E129" t="str">
            <v>OEM一楼正西</v>
          </cell>
          <cell r="F129" t="str">
            <v>OEM器械(刘忠甜)</v>
          </cell>
          <cell r="G129" t="str">
            <v>刘忠甜</v>
          </cell>
          <cell r="H129" t="str">
            <v>OEM</v>
          </cell>
        </row>
        <row r="130">
          <cell r="B130">
            <v>504</v>
          </cell>
          <cell r="C130" t="str">
            <v>油压机</v>
          </cell>
          <cell r="D130" t="str">
            <v>B类</v>
          </cell>
          <cell r="E130" t="str">
            <v>KH一楼北</v>
          </cell>
          <cell r="F130" t="str">
            <v>KH创伤单元</v>
          </cell>
          <cell r="G130" t="str">
            <v>沈碏</v>
          </cell>
          <cell r="H130" t="str">
            <v>KH</v>
          </cell>
        </row>
        <row r="131">
          <cell r="B131">
            <v>506</v>
          </cell>
          <cell r="C131" t="str">
            <v>纯化水机</v>
          </cell>
          <cell r="D131" t="str">
            <v>B类</v>
          </cell>
          <cell r="E131" t="str">
            <v>3楼</v>
          </cell>
          <cell r="F131" t="str">
            <v>共用设施</v>
          </cell>
          <cell r="G131" t="str">
            <v>N.A</v>
          </cell>
          <cell r="H131" t="str">
            <v>KH</v>
          </cell>
        </row>
        <row r="132">
          <cell r="B132">
            <v>514</v>
          </cell>
          <cell r="C132" t="str">
            <v>抛光机</v>
          </cell>
          <cell r="D132" t="str">
            <v>B类</v>
          </cell>
          <cell r="E132" t="str">
            <v>OEM二楼北</v>
          </cell>
          <cell r="F132" t="str">
            <v>OEM后处理</v>
          </cell>
          <cell r="G132" t="str">
            <v>徐华伟</v>
          </cell>
          <cell r="H132" t="str">
            <v>OEM</v>
          </cell>
        </row>
        <row r="133">
          <cell r="B133">
            <v>515</v>
          </cell>
          <cell r="C133" t="str">
            <v>抛光机</v>
          </cell>
          <cell r="D133" t="str">
            <v>B类</v>
          </cell>
          <cell r="E133" t="str">
            <v>KH一楼北</v>
          </cell>
          <cell r="F133" t="str">
            <v>KH创伤单元</v>
          </cell>
          <cell r="G133" t="str">
            <v>沈碏</v>
          </cell>
          <cell r="H133" t="str">
            <v>KH</v>
          </cell>
        </row>
        <row r="134">
          <cell r="B134">
            <v>516</v>
          </cell>
          <cell r="C134" t="str">
            <v>抛光机</v>
          </cell>
          <cell r="D134" t="str">
            <v>B类</v>
          </cell>
          <cell r="E134" t="str">
            <v>KH一楼北</v>
          </cell>
          <cell r="F134" t="str">
            <v>KH创伤单元</v>
          </cell>
          <cell r="G134" t="str">
            <v>沈碏</v>
          </cell>
          <cell r="H134" t="str">
            <v>KH</v>
          </cell>
        </row>
        <row r="135">
          <cell r="B135">
            <v>518</v>
          </cell>
          <cell r="C135" t="str">
            <v>除尘设备</v>
          </cell>
          <cell r="D135" t="str">
            <v>B类</v>
          </cell>
          <cell r="E135" t="str">
            <v>OEM一楼中北</v>
          </cell>
          <cell r="F135" t="str">
            <v>OEM后处理</v>
          </cell>
          <cell r="G135" t="str">
            <v>徐华伟</v>
          </cell>
          <cell r="H135" t="str">
            <v>OEM</v>
          </cell>
        </row>
        <row r="136">
          <cell r="B136">
            <v>519</v>
          </cell>
          <cell r="C136" t="str">
            <v>除尘设备</v>
          </cell>
          <cell r="D136" t="str">
            <v>D类(设施)</v>
          </cell>
          <cell r="F136" t="str">
            <v>KH创伤单元</v>
          </cell>
          <cell r="G136" t="str">
            <v>王松</v>
          </cell>
          <cell r="H136" t="str">
            <v>KH</v>
          </cell>
        </row>
        <row r="137">
          <cell r="B137">
            <v>521</v>
          </cell>
          <cell r="C137" t="str">
            <v>砂带机</v>
          </cell>
          <cell r="D137" t="str">
            <v>B类</v>
          </cell>
          <cell r="E137" t="str">
            <v>OEM二楼北</v>
          </cell>
          <cell r="F137" t="str">
            <v>OEM后处理</v>
          </cell>
          <cell r="G137" t="str">
            <v>徐华伟</v>
          </cell>
          <cell r="H137" t="str">
            <v>OEM</v>
          </cell>
        </row>
        <row r="138">
          <cell r="B138">
            <v>522</v>
          </cell>
          <cell r="C138" t="str">
            <v>砂带机</v>
          </cell>
          <cell r="D138" t="str">
            <v>B类</v>
          </cell>
          <cell r="E138" t="str">
            <v>OEM二楼北</v>
          </cell>
          <cell r="F138" t="str">
            <v>OEM后处理</v>
          </cell>
          <cell r="G138" t="str">
            <v>徐华伟</v>
          </cell>
          <cell r="H138" t="str">
            <v>OEM</v>
          </cell>
        </row>
        <row r="139">
          <cell r="B139">
            <v>523</v>
          </cell>
          <cell r="C139" t="str">
            <v>清洗线</v>
          </cell>
          <cell r="D139" t="str">
            <v>B类</v>
          </cell>
          <cell r="E139" t="str">
            <v>KH一楼南</v>
          </cell>
          <cell r="F139" t="str">
            <v>KH器械单元</v>
          </cell>
          <cell r="G139" t="str">
            <v>王松</v>
          </cell>
          <cell r="H139" t="str">
            <v>KH</v>
          </cell>
        </row>
        <row r="140">
          <cell r="B140">
            <v>526</v>
          </cell>
          <cell r="C140" t="str">
            <v>干燥箱</v>
          </cell>
          <cell r="D140" t="str">
            <v>B类</v>
          </cell>
          <cell r="E140" t="str">
            <v>KH一楼北</v>
          </cell>
          <cell r="F140" t="str">
            <v>KH创伤单元</v>
          </cell>
          <cell r="G140" t="str">
            <v>沈碏</v>
          </cell>
          <cell r="H140" t="str">
            <v>KH</v>
          </cell>
        </row>
        <row r="141">
          <cell r="B141">
            <v>528</v>
          </cell>
          <cell r="C141" t="str">
            <v>车削中心</v>
          </cell>
          <cell r="D141" t="str">
            <v>A类</v>
          </cell>
          <cell r="E141" t="str">
            <v>OEM一楼西南</v>
          </cell>
          <cell r="F141" t="str">
            <v>OEM器械(刘忠甜)</v>
          </cell>
          <cell r="G141" t="str">
            <v>刘忠甜</v>
          </cell>
          <cell r="H141" t="str">
            <v>OEM</v>
          </cell>
        </row>
        <row r="142">
          <cell r="B142">
            <v>530</v>
          </cell>
          <cell r="C142" t="str">
            <v>震动研磨机</v>
          </cell>
          <cell r="D142" t="str">
            <v>B类</v>
          </cell>
          <cell r="E142" t="str">
            <v>OEM一楼东北</v>
          </cell>
          <cell r="F142" t="str">
            <v>OEM后处理</v>
          </cell>
          <cell r="G142" t="str">
            <v>徐华伟</v>
          </cell>
          <cell r="H142" t="str">
            <v>OEM</v>
          </cell>
        </row>
        <row r="143">
          <cell r="B143">
            <v>535</v>
          </cell>
          <cell r="C143" t="str">
            <v>纵切机床</v>
          </cell>
          <cell r="D143" t="str">
            <v>A类</v>
          </cell>
          <cell r="E143" t="str">
            <v>OEM一楼中北</v>
          </cell>
          <cell r="F143" t="str">
            <v>OEM器械(刘忠甜)</v>
          </cell>
          <cell r="G143" t="str">
            <v>刘忠甜</v>
          </cell>
          <cell r="H143" t="str">
            <v>OEM</v>
          </cell>
        </row>
        <row r="144">
          <cell r="B144">
            <v>537</v>
          </cell>
          <cell r="C144" t="str">
            <v>纵切机床</v>
          </cell>
          <cell r="D144" t="str">
            <v>A类</v>
          </cell>
          <cell r="E144" t="str">
            <v>OEM一楼中北</v>
          </cell>
          <cell r="F144" t="str">
            <v>OEM器械(刘忠甜)</v>
          </cell>
          <cell r="G144" t="str">
            <v>刘忠甜</v>
          </cell>
          <cell r="H144" t="str">
            <v>OEM</v>
          </cell>
        </row>
        <row r="145">
          <cell r="B145">
            <v>538</v>
          </cell>
          <cell r="C145" t="str">
            <v>纵切机床</v>
          </cell>
          <cell r="D145" t="str">
            <v>A类</v>
          </cell>
          <cell r="E145" t="str">
            <v>OEM一楼中北</v>
          </cell>
          <cell r="F145" t="str">
            <v>OEM器械(刘忠甜)</v>
          </cell>
          <cell r="G145" t="str">
            <v>刘忠甜</v>
          </cell>
          <cell r="H145" t="str">
            <v>OEM</v>
          </cell>
        </row>
        <row r="146">
          <cell r="B146">
            <v>539</v>
          </cell>
          <cell r="C146" t="str">
            <v>纵切机床</v>
          </cell>
          <cell r="D146" t="str">
            <v>A类</v>
          </cell>
          <cell r="E146" t="str">
            <v>OEM一楼中北</v>
          </cell>
          <cell r="F146" t="str">
            <v>OEM器械(刘忠甜)</v>
          </cell>
          <cell r="G146" t="str">
            <v>刘忠甜</v>
          </cell>
          <cell r="H146" t="str">
            <v>OEM</v>
          </cell>
        </row>
        <row r="147">
          <cell r="B147">
            <v>541</v>
          </cell>
          <cell r="C147" t="str">
            <v>砂带机</v>
          </cell>
          <cell r="D147" t="str">
            <v>B类</v>
          </cell>
          <cell r="E147" t="str">
            <v>OEM二楼北</v>
          </cell>
          <cell r="F147" t="str">
            <v>OEM后处理</v>
          </cell>
          <cell r="G147" t="str">
            <v>徐华伟</v>
          </cell>
          <cell r="H147" t="str">
            <v>OEM</v>
          </cell>
        </row>
        <row r="148">
          <cell r="B148">
            <v>542</v>
          </cell>
          <cell r="C148" t="str">
            <v>抛光机</v>
          </cell>
          <cell r="D148" t="str">
            <v>B类</v>
          </cell>
          <cell r="E148" t="str">
            <v>KH二楼器械单元</v>
          </cell>
          <cell r="F148" t="str">
            <v>KH器械单元</v>
          </cell>
          <cell r="G148" t="str">
            <v>王松</v>
          </cell>
          <cell r="H148" t="str">
            <v>KH</v>
          </cell>
        </row>
        <row r="149">
          <cell r="B149">
            <v>543</v>
          </cell>
          <cell r="C149" t="str">
            <v>点火花穿孔机</v>
          </cell>
          <cell r="D149" t="str">
            <v>B类</v>
          </cell>
          <cell r="E149" t="str">
            <v>OEM二楼东南</v>
          </cell>
          <cell r="F149" t="str">
            <v>OEM器械(裴雪峰)</v>
          </cell>
          <cell r="G149" t="str">
            <v>裴雪峰</v>
          </cell>
          <cell r="H149" t="str">
            <v>OEM</v>
          </cell>
        </row>
        <row r="150">
          <cell r="B150">
            <v>544</v>
          </cell>
          <cell r="C150" t="str">
            <v>纵切机床</v>
          </cell>
          <cell r="D150" t="str">
            <v>A类</v>
          </cell>
          <cell r="E150" t="str">
            <v>OEM一楼中北</v>
          </cell>
          <cell r="F150" t="str">
            <v>OEM器械(刘忠甜)</v>
          </cell>
          <cell r="G150" t="str">
            <v>刘忠甜</v>
          </cell>
          <cell r="H150" t="str">
            <v>OEM</v>
          </cell>
        </row>
        <row r="151">
          <cell r="B151">
            <v>545</v>
          </cell>
          <cell r="C151" t="str">
            <v>纵切机床</v>
          </cell>
          <cell r="D151" t="str">
            <v>A类</v>
          </cell>
          <cell r="E151" t="str">
            <v>OEM一楼中北</v>
          </cell>
          <cell r="F151" t="str">
            <v>OEM器械(刘忠甜)</v>
          </cell>
          <cell r="G151" t="str">
            <v>刘忠甜</v>
          </cell>
          <cell r="H151" t="str">
            <v>OEM</v>
          </cell>
        </row>
        <row r="152">
          <cell r="B152">
            <v>546</v>
          </cell>
          <cell r="C152" t="str">
            <v>纵切机床</v>
          </cell>
          <cell r="D152" t="str">
            <v>A类</v>
          </cell>
          <cell r="E152" t="str">
            <v>KH一楼正西</v>
          </cell>
          <cell r="F152" t="str">
            <v>KH脊柱单元</v>
          </cell>
          <cell r="G152" t="str">
            <v>姚虎</v>
          </cell>
          <cell r="H152" t="str">
            <v>KH</v>
          </cell>
        </row>
        <row r="153">
          <cell r="B153">
            <v>547</v>
          </cell>
          <cell r="C153" t="str">
            <v>纵切机床</v>
          </cell>
          <cell r="D153" t="str">
            <v>A类</v>
          </cell>
          <cell r="E153" t="str">
            <v>KH一楼正西</v>
          </cell>
          <cell r="F153" t="str">
            <v>KH脊柱单元</v>
          </cell>
          <cell r="G153" t="str">
            <v>姚虎</v>
          </cell>
          <cell r="H153" t="str">
            <v>KH</v>
          </cell>
        </row>
        <row r="154">
          <cell r="B154">
            <v>548</v>
          </cell>
          <cell r="C154" t="str">
            <v>纵切机床</v>
          </cell>
          <cell r="D154" t="str">
            <v>A类</v>
          </cell>
          <cell r="E154" t="str">
            <v>KH一楼正西</v>
          </cell>
          <cell r="F154" t="str">
            <v>KH脊柱单元</v>
          </cell>
          <cell r="G154" t="str">
            <v>姚虎</v>
          </cell>
          <cell r="H154" t="str">
            <v>KH</v>
          </cell>
        </row>
        <row r="155">
          <cell r="B155">
            <v>551</v>
          </cell>
          <cell r="C155" t="str">
            <v>车削中心</v>
          </cell>
          <cell r="D155" t="str">
            <v>A类</v>
          </cell>
          <cell r="E155" t="str">
            <v>OEM一楼西南</v>
          </cell>
          <cell r="F155" t="str">
            <v>OEM器械(刘忠甜)</v>
          </cell>
          <cell r="G155" t="str">
            <v>刘忠甜</v>
          </cell>
          <cell r="H155" t="str">
            <v>OEM</v>
          </cell>
        </row>
        <row r="156">
          <cell r="B156">
            <v>552</v>
          </cell>
          <cell r="C156" t="str">
            <v>激光打标机</v>
          </cell>
          <cell r="D156" t="str">
            <v>B类</v>
          </cell>
          <cell r="E156" t="str">
            <v>KH一楼正西</v>
          </cell>
          <cell r="F156" t="str">
            <v>KH脊柱单元</v>
          </cell>
          <cell r="G156" t="str">
            <v>姚虎</v>
          </cell>
          <cell r="H156" t="str">
            <v>KH</v>
          </cell>
        </row>
        <row r="157">
          <cell r="B157">
            <v>553</v>
          </cell>
          <cell r="C157" t="str">
            <v>激光打标机</v>
          </cell>
          <cell r="D157" t="str">
            <v>B类</v>
          </cell>
          <cell r="E157" t="str">
            <v>KH一楼正西</v>
          </cell>
          <cell r="F157" t="str">
            <v>KH脊柱单元</v>
          </cell>
          <cell r="G157" t="str">
            <v>姚虎</v>
          </cell>
          <cell r="H157" t="str">
            <v>KH</v>
          </cell>
        </row>
        <row r="158">
          <cell r="B158">
            <v>555</v>
          </cell>
          <cell r="C158" t="str">
            <v>油压机</v>
          </cell>
          <cell r="D158" t="str">
            <v>B类</v>
          </cell>
          <cell r="E158" t="str">
            <v>OEM常规单元</v>
          </cell>
          <cell r="F158" t="str">
            <v>OEM后处理</v>
          </cell>
          <cell r="G158" t="str">
            <v>徐华伟</v>
          </cell>
          <cell r="H158" t="str">
            <v>OEM</v>
          </cell>
        </row>
        <row r="159">
          <cell r="B159">
            <v>556</v>
          </cell>
          <cell r="C159" t="str">
            <v>加工中心</v>
          </cell>
          <cell r="D159" t="str">
            <v>A类</v>
          </cell>
          <cell r="E159" t="str">
            <v>研发楼一楼</v>
          </cell>
          <cell r="F159" t="str">
            <v>KH研发中心</v>
          </cell>
          <cell r="G159" t="str">
            <v>安祥</v>
          </cell>
          <cell r="H159" t="str">
            <v>KH</v>
          </cell>
        </row>
        <row r="160">
          <cell r="B160">
            <v>558</v>
          </cell>
          <cell r="C160" t="str">
            <v>加工中心</v>
          </cell>
          <cell r="D160" t="str">
            <v>A类</v>
          </cell>
          <cell r="E160" t="str">
            <v>KH一楼北</v>
          </cell>
          <cell r="F160" t="str">
            <v>KH创伤单元</v>
          </cell>
          <cell r="G160" t="str">
            <v>沈碏</v>
          </cell>
          <cell r="H160" t="str">
            <v>KH</v>
          </cell>
        </row>
        <row r="161">
          <cell r="B161">
            <v>559</v>
          </cell>
          <cell r="C161" t="str">
            <v>加工中心</v>
          </cell>
          <cell r="D161" t="str">
            <v>A类</v>
          </cell>
          <cell r="E161" t="str">
            <v>KH一楼北</v>
          </cell>
          <cell r="F161" t="str">
            <v>KH创伤单元</v>
          </cell>
          <cell r="G161" t="str">
            <v>沈碏</v>
          </cell>
          <cell r="H161" t="str">
            <v>KH</v>
          </cell>
        </row>
        <row r="162">
          <cell r="B162">
            <v>560</v>
          </cell>
          <cell r="C162" t="str">
            <v>着色线</v>
          </cell>
          <cell r="D162" t="str">
            <v>B类</v>
          </cell>
          <cell r="E162" t="str">
            <v>KH二楼器械单元</v>
          </cell>
          <cell r="F162" t="str">
            <v>KH器械单元</v>
          </cell>
          <cell r="G162" t="str">
            <v>王松</v>
          </cell>
          <cell r="H162" t="str">
            <v>KH</v>
          </cell>
        </row>
        <row r="163">
          <cell r="B163">
            <v>561</v>
          </cell>
          <cell r="C163" t="str">
            <v>普通车床</v>
          </cell>
          <cell r="D163" t="str">
            <v>B类</v>
          </cell>
          <cell r="E163" t="str">
            <v>研发楼一楼</v>
          </cell>
          <cell r="F163" t="str">
            <v>KH研发中心</v>
          </cell>
          <cell r="G163" t="str">
            <v>安祥</v>
          </cell>
          <cell r="H163" t="str">
            <v>KH</v>
          </cell>
        </row>
        <row r="164">
          <cell r="B164">
            <v>562</v>
          </cell>
          <cell r="C164" t="str">
            <v>五轴磨床</v>
          </cell>
          <cell r="D164" t="str">
            <v>A类</v>
          </cell>
          <cell r="E164" t="str">
            <v>OEM一楼正西</v>
          </cell>
          <cell r="F164" t="str">
            <v>OEM器械(刘忠甜)</v>
          </cell>
          <cell r="G164" t="str">
            <v>刘忠甜</v>
          </cell>
          <cell r="H164" t="str">
            <v>OEM</v>
          </cell>
        </row>
        <row r="165">
          <cell r="B165">
            <v>564</v>
          </cell>
          <cell r="C165" t="str">
            <v>数车</v>
          </cell>
          <cell r="D165" t="str">
            <v>B类</v>
          </cell>
          <cell r="E165" t="str">
            <v>KH一楼东南</v>
          </cell>
          <cell r="F165" t="str">
            <v>KH器械单元</v>
          </cell>
          <cell r="G165" t="str">
            <v>王松</v>
          </cell>
          <cell r="H165" t="str">
            <v>KH</v>
          </cell>
        </row>
        <row r="166">
          <cell r="B166">
            <v>576</v>
          </cell>
          <cell r="C166" t="str">
            <v>除尘机</v>
          </cell>
          <cell r="D166" t="str">
            <v>D类(设施)</v>
          </cell>
          <cell r="F166" t="str">
            <v>KH脊柱单元</v>
          </cell>
          <cell r="G166" t="str">
            <v>姚虎</v>
          </cell>
          <cell r="H166" t="str">
            <v>KH</v>
          </cell>
        </row>
        <row r="167">
          <cell r="B167">
            <v>580</v>
          </cell>
          <cell r="C167" t="str">
            <v>干燥箱</v>
          </cell>
          <cell r="D167" t="str">
            <v>B类</v>
          </cell>
          <cell r="E167" t="str">
            <v>KH一楼北</v>
          </cell>
          <cell r="F167" t="str">
            <v>KH创伤单元</v>
          </cell>
          <cell r="G167" t="str">
            <v>沈碏</v>
          </cell>
          <cell r="H167" t="str">
            <v>KH</v>
          </cell>
        </row>
        <row r="168">
          <cell r="B168">
            <v>584</v>
          </cell>
          <cell r="C168" t="str">
            <v>弯形机</v>
          </cell>
          <cell r="D168" t="str">
            <v>B类</v>
          </cell>
          <cell r="E168" t="str">
            <v>KH一楼北</v>
          </cell>
          <cell r="F168" t="str">
            <v>KH创伤单元</v>
          </cell>
          <cell r="G168" t="str">
            <v>沈碏</v>
          </cell>
          <cell r="H168" t="str">
            <v>KH</v>
          </cell>
        </row>
        <row r="169">
          <cell r="B169">
            <v>585</v>
          </cell>
          <cell r="C169" t="str">
            <v>弯形机</v>
          </cell>
          <cell r="D169" t="str">
            <v>B类</v>
          </cell>
          <cell r="E169" t="str">
            <v>KH一楼北</v>
          </cell>
          <cell r="F169" t="str">
            <v>KH创伤单元</v>
          </cell>
          <cell r="G169" t="str">
            <v>沈碏</v>
          </cell>
          <cell r="H169" t="str">
            <v>KH</v>
          </cell>
        </row>
        <row r="170">
          <cell r="B170">
            <v>593</v>
          </cell>
          <cell r="C170" t="str">
            <v>清洗线</v>
          </cell>
          <cell r="D170" t="str">
            <v>B类</v>
          </cell>
          <cell r="E170" t="str">
            <v>KH一楼北</v>
          </cell>
          <cell r="F170" t="str">
            <v>KH器械单元</v>
          </cell>
          <cell r="G170" t="str">
            <v>王松</v>
          </cell>
          <cell r="H170" t="str">
            <v>KH</v>
          </cell>
        </row>
        <row r="171">
          <cell r="B171">
            <v>595</v>
          </cell>
          <cell r="C171" t="str">
            <v>铆接机</v>
          </cell>
          <cell r="D171" t="str">
            <v>B类</v>
          </cell>
          <cell r="E171" t="str">
            <v>KH一楼北</v>
          </cell>
          <cell r="F171" t="str">
            <v>KH创伤单元</v>
          </cell>
          <cell r="G171" t="str">
            <v>沈碏</v>
          </cell>
          <cell r="H171" t="str">
            <v>KH</v>
          </cell>
        </row>
        <row r="172">
          <cell r="B172">
            <v>596</v>
          </cell>
          <cell r="C172" t="str">
            <v>清洗机</v>
          </cell>
          <cell r="D172" t="str">
            <v>B类</v>
          </cell>
          <cell r="E172" t="str">
            <v>KH二楼净化车间</v>
          </cell>
          <cell r="F172" t="str">
            <v>KH净化车间</v>
          </cell>
          <cell r="G172" t="str">
            <v>尤Niki</v>
          </cell>
          <cell r="H172" t="str">
            <v>KH</v>
          </cell>
        </row>
        <row r="173">
          <cell r="B173">
            <v>597</v>
          </cell>
          <cell r="C173" t="str">
            <v>清洗机</v>
          </cell>
          <cell r="D173" t="str">
            <v>B类</v>
          </cell>
          <cell r="E173" t="str">
            <v>KH二楼净化车间</v>
          </cell>
          <cell r="F173" t="str">
            <v>KH净化车间</v>
          </cell>
          <cell r="G173" t="str">
            <v>尤Niki</v>
          </cell>
          <cell r="H173" t="str">
            <v>KH</v>
          </cell>
        </row>
        <row r="174">
          <cell r="B174">
            <v>599</v>
          </cell>
          <cell r="C174" t="str">
            <v>清洗线</v>
          </cell>
          <cell r="D174" t="str">
            <v>B类</v>
          </cell>
          <cell r="E174" t="str">
            <v>KH一楼正西</v>
          </cell>
          <cell r="F174" t="str">
            <v>KH脊柱单元</v>
          </cell>
          <cell r="G174" t="str">
            <v>姚虎</v>
          </cell>
          <cell r="H174" t="str">
            <v>KH</v>
          </cell>
        </row>
        <row r="175">
          <cell r="B175">
            <v>600</v>
          </cell>
          <cell r="C175" t="str">
            <v>清洗线</v>
          </cell>
          <cell r="D175" t="str">
            <v>B类</v>
          </cell>
          <cell r="E175" t="str">
            <v>KH一楼北</v>
          </cell>
          <cell r="F175" t="str">
            <v>KH创伤单元</v>
          </cell>
          <cell r="G175" t="str">
            <v>沈碏</v>
          </cell>
          <cell r="H175" t="str">
            <v>KH</v>
          </cell>
        </row>
        <row r="176">
          <cell r="B176">
            <v>601</v>
          </cell>
          <cell r="C176" t="str">
            <v>热合封装机</v>
          </cell>
          <cell r="D176" t="str">
            <v>B类</v>
          </cell>
          <cell r="E176" t="str">
            <v>KH二楼净化车间</v>
          </cell>
          <cell r="F176" t="str">
            <v>KH净化车间</v>
          </cell>
          <cell r="G176" t="str">
            <v>尤Niki</v>
          </cell>
          <cell r="H176" t="str">
            <v>KH</v>
          </cell>
        </row>
        <row r="177">
          <cell r="B177">
            <v>602</v>
          </cell>
          <cell r="C177" t="str">
            <v>热合封装机</v>
          </cell>
          <cell r="D177" t="str">
            <v>B类</v>
          </cell>
          <cell r="E177" t="str">
            <v>KH二楼净化车间</v>
          </cell>
          <cell r="F177" t="str">
            <v>KH净化车间</v>
          </cell>
          <cell r="G177" t="str">
            <v>尤Niki</v>
          </cell>
          <cell r="H177" t="str">
            <v>KH</v>
          </cell>
        </row>
        <row r="178">
          <cell r="B178">
            <v>603</v>
          </cell>
          <cell r="C178" t="str">
            <v>热合封装机</v>
          </cell>
          <cell r="D178" t="str">
            <v>B类</v>
          </cell>
          <cell r="E178" t="str">
            <v>KH二楼净化车间</v>
          </cell>
          <cell r="F178" t="str">
            <v>KH净化车间</v>
          </cell>
          <cell r="G178" t="str">
            <v>尤Niki</v>
          </cell>
          <cell r="H178" t="str">
            <v>KH</v>
          </cell>
        </row>
        <row r="179">
          <cell r="B179">
            <v>604</v>
          </cell>
          <cell r="C179" t="str">
            <v>热合封装机</v>
          </cell>
          <cell r="D179" t="str">
            <v>B类</v>
          </cell>
          <cell r="E179" t="str">
            <v>KH二楼净化车间</v>
          </cell>
          <cell r="F179" t="str">
            <v>KH净化车间</v>
          </cell>
          <cell r="G179" t="str">
            <v>尤Niki</v>
          </cell>
          <cell r="H179" t="str">
            <v>KH</v>
          </cell>
        </row>
        <row r="180">
          <cell r="B180">
            <v>605</v>
          </cell>
          <cell r="C180" t="str">
            <v>医用封口机</v>
          </cell>
          <cell r="D180" t="str">
            <v>B类</v>
          </cell>
          <cell r="E180" t="str">
            <v>KH二楼净化车间</v>
          </cell>
          <cell r="F180" t="str">
            <v>KH净化车间</v>
          </cell>
          <cell r="G180" t="str">
            <v>尤Niki</v>
          </cell>
          <cell r="H180" t="str">
            <v>KH</v>
          </cell>
        </row>
        <row r="181">
          <cell r="B181">
            <v>606</v>
          </cell>
          <cell r="C181" t="str">
            <v>医用封口机</v>
          </cell>
          <cell r="D181" t="str">
            <v>B类</v>
          </cell>
          <cell r="E181" t="str">
            <v>KH二楼净化车间</v>
          </cell>
          <cell r="F181" t="str">
            <v>KH净化车间</v>
          </cell>
          <cell r="G181" t="str">
            <v>尤Niki</v>
          </cell>
          <cell r="H181" t="str">
            <v>KH</v>
          </cell>
        </row>
        <row r="182">
          <cell r="B182">
            <v>608</v>
          </cell>
          <cell r="C182" t="str">
            <v>除尘机</v>
          </cell>
          <cell r="D182" t="str">
            <v>D类(设施)</v>
          </cell>
          <cell r="F182" t="str">
            <v>KH脊柱单元</v>
          </cell>
          <cell r="G182" t="str">
            <v>姚虎</v>
          </cell>
          <cell r="H182" t="str">
            <v>KH</v>
          </cell>
        </row>
        <row r="183">
          <cell r="B183">
            <v>611</v>
          </cell>
          <cell r="C183" t="str">
            <v>热缩包装机</v>
          </cell>
          <cell r="D183" t="str">
            <v>B类</v>
          </cell>
          <cell r="E183" t="str">
            <v>KH二楼净化车间</v>
          </cell>
          <cell r="F183" t="str">
            <v>KH净化车间</v>
          </cell>
          <cell r="G183" t="str">
            <v>尤Niki</v>
          </cell>
          <cell r="H183" t="str">
            <v>KH</v>
          </cell>
        </row>
        <row r="184">
          <cell r="B184">
            <v>615</v>
          </cell>
          <cell r="C184" t="str">
            <v>抛光机</v>
          </cell>
          <cell r="D184" t="str">
            <v>B类</v>
          </cell>
          <cell r="E184" t="str">
            <v>KH二楼器械单元</v>
          </cell>
          <cell r="F184" t="str">
            <v>KH器械单元</v>
          </cell>
          <cell r="G184" t="str">
            <v>王松</v>
          </cell>
          <cell r="H184" t="str">
            <v>KH</v>
          </cell>
        </row>
        <row r="185">
          <cell r="B185">
            <v>619</v>
          </cell>
          <cell r="C185" t="str">
            <v>油压机</v>
          </cell>
          <cell r="D185" t="str">
            <v>B类</v>
          </cell>
          <cell r="E185" t="str">
            <v>KH一楼北</v>
          </cell>
          <cell r="F185" t="str">
            <v>KH创伤单元</v>
          </cell>
          <cell r="G185" t="str">
            <v>沈碏</v>
          </cell>
          <cell r="H185" t="str">
            <v>KH</v>
          </cell>
        </row>
        <row r="186">
          <cell r="B186">
            <v>620</v>
          </cell>
          <cell r="C186" t="str">
            <v>加工中心</v>
          </cell>
          <cell r="D186" t="str">
            <v>A类</v>
          </cell>
          <cell r="E186" t="str">
            <v>研发楼一楼</v>
          </cell>
          <cell r="F186" t="str">
            <v>KH研发中心</v>
          </cell>
          <cell r="G186" t="str">
            <v>安祥</v>
          </cell>
          <cell r="H186" t="str">
            <v>KH</v>
          </cell>
        </row>
        <row r="187">
          <cell r="B187">
            <v>622</v>
          </cell>
          <cell r="C187" t="str">
            <v>钝化线</v>
          </cell>
          <cell r="D187" t="str">
            <v>B类</v>
          </cell>
          <cell r="E187" t="str">
            <v>OEM二楼北</v>
          </cell>
          <cell r="F187" t="str">
            <v>OEM后处理</v>
          </cell>
          <cell r="G187" t="str">
            <v>徐华伟</v>
          </cell>
          <cell r="H187" t="str">
            <v>OEM</v>
          </cell>
        </row>
        <row r="188">
          <cell r="B188">
            <v>623</v>
          </cell>
          <cell r="C188" t="str">
            <v>钝化线</v>
          </cell>
          <cell r="D188" t="str">
            <v>B类</v>
          </cell>
          <cell r="E188" t="str">
            <v>OEM二楼北</v>
          </cell>
          <cell r="F188" t="str">
            <v>OEM后处理</v>
          </cell>
          <cell r="G188" t="str">
            <v>徐华伟</v>
          </cell>
          <cell r="H188" t="str">
            <v>OEM</v>
          </cell>
        </row>
        <row r="189">
          <cell r="B189">
            <v>625</v>
          </cell>
          <cell r="C189" t="str">
            <v>清洗线</v>
          </cell>
          <cell r="D189" t="str">
            <v>B类</v>
          </cell>
          <cell r="E189" t="str">
            <v>OEM二楼北</v>
          </cell>
          <cell r="F189" t="str">
            <v>OEM后处理</v>
          </cell>
          <cell r="G189" t="str">
            <v>徐华伟</v>
          </cell>
          <cell r="H189" t="str">
            <v>OEM</v>
          </cell>
        </row>
        <row r="190">
          <cell r="B190">
            <v>626</v>
          </cell>
          <cell r="C190" t="str">
            <v>加工中心</v>
          </cell>
          <cell r="D190" t="str">
            <v>A类</v>
          </cell>
          <cell r="E190" t="str">
            <v>研发楼一楼</v>
          </cell>
          <cell r="F190" t="str">
            <v>KH研发中心</v>
          </cell>
          <cell r="G190" t="str">
            <v>安祥</v>
          </cell>
          <cell r="H190" t="str">
            <v>KH</v>
          </cell>
        </row>
        <row r="191">
          <cell r="B191">
            <v>627</v>
          </cell>
          <cell r="C191" t="str">
            <v>纵切机床</v>
          </cell>
          <cell r="D191" t="str">
            <v>A类</v>
          </cell>
          <cell r="E191" t="str">
            <v>KH一楼正西</v>
          </cell>
          <cell r="F191" t="str">
            <v>KH脊柱单元</v>
          </cell>
          <cell r="G191" t="str">
            <v>姚虎</v>
          </cell>
          <cell r="H191" t="str">
            <v>KH</v>
          </cell>
        </row>
        <row r="192">
          <cell r="B192">
            <v>628</v>
          </cell>
          <cell r="C192" t="str">
            <v>纵切机床</v>
          </cell>
          <cell r="D192" t="str">
            <v>A类</v>
          </cell>
          <cell r="E192" t="str">
            <v>KH一楼正西</v>
          </cell>
          <cell r="F192" t="str">
            <v>KH脊柱单元</v>
          </cell>
          <cell r="G192" t="str">
            <v>姚虎</v>
          </cell>
          <cell r="H192" t="str">
            <v>KH</v>
          </cell>
        </row>
        <row r="193">
          <cell r="B193">
            <v>629</v>
          </cell>
          <cell r="C193" t="str">
            <v>纵切机床</v>
          </cell>
          <cell r="D193" t="str">
            <v>A类</v>
          </cell>
          <cell r="E193" t="str">
            <v>KH一楼正西</v>
          </cell>
          <cell r="F193" t="str">
            <v>KH脊柱单元</v>
          </cell>
          <cell r="G193" t="str">
            <v>姚虎</v>
          </cell>
          <cell r="H193" t="str">
            <v>KH</v>
          </cell>
        </row>
        <row r="194">
          <cell r="B194">
            <v>630</v>
          </cell>
          <cell r="C194" t="str">
            <v>纵切机床</v>
          </cell>
          <cell r="D194" t="str">
            <v>A类</v>
          </cell>
          <cell r="E194" t="str">
            <v>KH一楼正西</v>
          </cell>
          <cell r="F194" t="str">
            <v>KH脊柱单元</v>
          </cell>
          <cell r="G194" t="str">
            <v>姚虎</v>
          </cell>
          <cell r="H194" t="str">
            <v>KH</v>
          </cell>
        </row>
        <row r="195">
          <cell r="B195">
            <v>631</v>
          </cell>
          <cell r="C195" t="str">
            <v>纵切机床</v>
          </cell>
          <cell r="D195" t="str">
            <v>A类</v>
          </cell>
          <cell r="E195" t="str">
            <v>KH一楼正西</v>
          </cell>
          <cell r="F195" t="str">
            <v>KH脊柱单元</v>
          </cell>
          <cell r="G195" t="str">
            <v>姚虎</v>
          </cell>
          <cell r="H195" t="str">
            <v>KH</v>
          </cell>
        </row>
        <row r="196">
          <cell r="B196">
            <v>632</v>
          </cell>
          <cell r="C196" t="str">
            <v>纵切机床</v>
          </cell>
          <cell r="D196" t="str">
            <v>A类</v>
          </cell>
          <cell r="E196" t="str">
            <v>KH一楼正西</v>
          </cell>
          <cell r="F196" t="str">
            <v>KH脊柱单元</v>
          </cell>
          <cell r="G196" t="str">
            <v>姚虎</v>
          </cell>
          <cell r="H196" t="str">
            <v>KH</v>
          </cell>
        </row>
        <row r="197">
          <cell r="B197">
            <v>633</v>
          </cell>
          <cell r="C197" t="str">
            <v>纵切机床</v>
          </cell>
          <cell r="D197" t="str">
            <v>A类</v>
          </cell>
          <cell r="E197" t="str">
            <v>KH一楼正西</v>
          </cell>
          <cell r="F197" t="str">
            <v>KH脊柱单元</v>
          </cell>
          <cell r="G197" t="str">
            <v>姚虎</v>
          </cell>
          <cell r="H197" t="str">
            <v>KH</v>
          </cell>
        </row>
        <row r="198">
          <cell r="B198">
            <v>634</v>
          </cell>
          <cell r="C198" t="str">
            <v>干燥箱</v>
          </cell>
          <cell r="D198" t="str">
            <v>B类</v>
          </cell>
          <cell r="E198" t="str">
            <v>研发楼一楼</v>
          </cell>
          <cell r="F198" t="str">
            <v>KH研发中心</v>
          </cell>
          <cell r="G198" t="str">
            <v>安祥</v>
          </cell>
          <cell r="H198" t="str">
            <v>KH</v>
          </cell>
        </row>
        <row r="199">
          <cell r="B199">
            <v>638</v>
          </cell>
          <cell r="C199" t="str">
            <v>钝化线</v>
          </cell>
          <cell r="D199" t="str">
            <v>B类</v>
          </cell>
          <cell r="E199" t="str">
            <v>KH一楼东南</v>
          </cell>
          <cell r="F199" t="str">
            <v>KH器械单元</v>
          </cell>
          <cell r="G199" t="str">
            <v>王松</v>
          </cell>
          <cell r="H199" t="str">
            <v>KH</v>
          </cell>
        </row>
        <row r="200">
          <cell r="B200">
            <v>639</v>
          </cell>
          <cell r="C200" t="str">
            <v>研磨机</v>
          </cell>
          <cell r="D200" t="str">
            <v>B类</v>
          </cell>
          <cell r="E200" t="str">
            <v>OEM一楼东北</v>
          </cell>
          <cell r="F200" t="str">
            <v>OEM后处理</v>
          </cell>
          <cell r="G200" t="str">
            <v>徐华伟</v>
          </cell>
          <cell r="H200" t="str">
            <v>OEM</v>
          </cell>
        </row>
        <row r="201">
          <cell r="B201">
            <v>640</v>
          </cell>
          <cell r="C201" t="str">
            <v>加工中心</v>
          </cell>
          <cell r="D201" t="str">
            <v>A类</v>
          </cell>
          <cell r="E201" t="str">
            <v>KH一楼北</v>
          </cell>
          <cell r="F201" t="str">
            <v>KH创伤单元</v>
          </cell>
          <cell r="G201" t="str">
            <v>沈碏</v>
          </cell>
          <cell r="H201" t="str">
            <v>KH</v>
          </cell>
        </row>
        <row r="202">
          <cell r="B202">
            <v>641</v>
          </cell>
          <cell r="C202" t="str">
            <v>加工中心</v>
          </cell>
          <cell r="D202" t="str">
            <v>A类</v>
          </cell>
          <cell r="E202" t="str">
            <v>KH一楼北</v>
          </cell>
          <cell r="F202" t="str">
            <v>KH创伤单元</v>
          </cell>
          <cell r="G202" t="str">
            <v>沈碏</v>
          </cell>
          <cell r="H202" t="str">
            <v>KH</v>
          </cell>
        </row>
        <row r="203">
          <cell r="B203">
            <v>642</v>
          </cell>
          <cell r="C203" t="str">
            <v>喷砂机</v>
          </cell>
          <cell r="D203" t="str">
            <v>B类</v>
          </cell>
          <cell r="E203" t="str">
            <v>KH一楼北</v>
          </cell>
          <cell r="F203" t="str">
            <v>KH创伤单元</v>
          </cell>
          <cell r="G203" t="str">
            <v>沈碏</v>
          </cell>
          <cell r="H203" t="str">
            <v>KH</v>
          </cell>
        </row>
        <row r="204">
          <cell r="B204">
            <v>643</v>
          </cell>
          <cell r="C204" t="str">
            <v>喷砂机</v>
          </cell>
          <cell r="D204" t="str">
            <v>B类</v>
          </cell>
          <cell r="E204" t="str">
            <v>KH一楼正西</v>
          </cell>
          <cell r="F204" t="str">
            <v>KH脊柱单元</v>
          </cell>
          <cell r="G204" t="str">
            <v>姚虎</v>
          </cell>
          <cell r="H204" t="str">
            <v>KH</v>
          </cell>
        </row>
        <row r="205">
          <cell r="B205">
            <v>648</v>
          </cell>
          <cell r="C205" t="str">
            <v>平面磨床</v>
          </cell>
          <cell r="D205" t="str">
            <v>B类</v>
          </cell>
          <cell r="F205" t="str">
            <v>OEM器械(刘忠甜)</v>
          </cell>
          <cell r="G205" t="str">
            <v>刘忠甜</v>
          </cell>
          <cell r="H205" t="str">
            <v>OEM</v>
          </cell>
        </row>
        <row r="206">
          <cell r="B206">
            <v>651</v>
          </cell>
          <cell r="C206" t="str">
            <v>干燥箱</v>
          </cell>
          <cell r="D206" t="str">
            <v>B类</v>
          </cell>
          <cell r="E206" t="str">
            <v>OEM一楼东北</v>
          </cell>
          <cell r="F206" t="str">
            <v>OEM后处理</v>
          </cell>
          <cell r="G206" t="str">
            <v>徐华伟</v>
          </cell>
          <cell r="H206" t="str">
            <v>OEM</v>
          </cell>
        </row>
        <row r="207">
          <cell r="B207">
            <v>652</v>
          </cell>
          <cell r="C207" t="str">
            <v>干燥箱</v>
          </cell>
          <cell r="D207" t="str">
            <v>B类</v>
          </cell>
          <cell r="E207" t="str">
            <v>OEM一楼东北</v>
          </cell>
          <cell r="F207" t="str">
            <v>OEM后处理</v>
          </cell>
          <cell r="G207" t="str">
            <v>徐华伟</v>
          </cell>
          <cell r="H207" t="str">
            <v>OEM</v>
          </cell>
        </row>
        <row r="208">
          <cell r="B208">
            <v>653</v>
          </cell>
          <cell r="C208" t="str">
            <v>着色线</v>
          </cell>
          <cell r="D208" t="str">
            <v>B类</v>
          </cell>
          <cell r="E208" t="str">
            <v>KH一楼北</v>
          </cell>
          <cell r="F208" t="str">
            <v>KH创伤单元</v>
          </cell>
          <cell r="G208" t="str">
            <v>沈碏</v>
          </cell>
          <cell r="H208" t="str">
            <v>KH</v>
          </cell>
        </row>
        <row r="209">
          <cell r="B209">
            <v>654</v>
          </cell>
          <cell r="C209" t="str">
            <v>加工中心</v>
          </cell>
          <cell r="D209" t="str">
            <v>A类</v>
          </cell>
          <cell r="E209" t="str">
            <v>OEM一楼东南</v>
          </cell>
          <cell r="F209" t="str">
            <v>OEM器械(裴雪峰)</v>
          </cell>
          <cell r="G209" t="str">
            <v>裴雪峰</v>
          </cell>
          <cell r="H209" t="str">
            <v>OEM</v>
          </cell>
        </row>
        <row r="210">
          <cell r="B210">
            <v>655</v>
          </cell>
          <cell r="C210" t="str">
            <v>加工中心</v>
          </cell>
          <cell r="D210" t="str">
            <v>A类</v>
          </cell>
          <cell r="E210" t="str">
            <v>OEM一楼东南</v>
          </cell>
          <cell r="F210" t="str">
            <v>OEM器械(裴雪峰)</v>
          </cell>
          <cell r="G210" t="str">
            <v>裴雪峰</v>
          </cell>
          <cell r="H210" t="str">
            <v>OEM</v>
          </cell>
        </row>
        <row r="211">
          <cell r="B211">
            <v>656</v>
          </cell>
          <cell r="C211" t="str">
            <v>加工中心</v>
          </cell>
          <cell r="D211" t="str">
            <v>A类</v>
          </cell>
          <cell r="E211" t="str">
            <v>OEM一楼东南</v>
          </cell>
          <cell r="F211" t="str">
            <v>OEM器械(裴雪峰)</v>
          </cell>
          <cell r="G211" t="str">
            <v>裴雪峰</v>
          </cell>
          <cell r="H211" t="str">
            <v>OEM</v>
          </cell>
        </row>
        <row r="212">
          <cell r="B212">
            <v>657</v>
          </cell>
          <cell r="C212" t="str">
            <v>加工中心</v>
          </cell>
          <cell r="D212" t="str">
            <v>A类</v>
          </cell>
          <cell r="E212" t="str">
            <v>OEM一楼东南</v>
          </cell>
          <cell r="F212" t="str">
            <v>OEM器械(裴雪峰)</v>
          </cell>
          <cell r="G212" t="str">
            <v>裴雪峰</v>
          </cell>
          <cell r="H212" t="str">
            <v>OEM</v>
          </cell>
        </row>
        <row r="213">
          <cell r="B213">
            <v>659</v>
          </cell>
          <cell r="C213" t="str">
            <v>清洗线</v>
          </cell>
          <cell r="D213" t="str">
            <v>B类</v>
          </cell>
          <cell r="E213" t="str">
            <v>KH二楼器械单元</v>
          </cell>
          <cell r="F213" t="str">
            <v>KH器械单元</v>
          </cell>
          <cell r="G213" t="str">
            <v>王松</v>
          </cell>
          <cell r="H213" t="str">
            <v>KH</v>
          </cell>
        </row>
        <row r="214">
          <cell r="B214">
            <v>660</v>
          </cell>
          <cell r="C214" t="str">
            <v>钝化线</v>
          </cell>
          <cell r="D214" t="str">
            <v>B类</v>
          </cell>
          <cell r="E214" t="str">
            <v>KH二楼器械单元</v>
          </cell>
          <cell r="F214" t="str">
            <v>KH器械单元</v>
          </cell>
          <cell r="G214" t="str">
            <v>王松</v>
          </cell>
          <cell r="H214" t="str">
            <v>KH</v>
          </cell>
        </row>
        <row r="215">
          <cell r="B215">
            <v>661</v>
          </cell>
          <cell r="C215" t="str">
            <v>清洗线</v>
          </cell>
          <cell r="D215" t="str">
            <v>B类</v>
          </cell>
          <cell r="E215" t="str">
            <v>荧光探伤车间二楼</v>
          </cell>
          <cell r="F215" t="str">
            <v>KH创伤单元</v>
          </cell>
          <cell r="G215" t="str">
            <v>沈碏</v>
          </cell>
          <cell r="H215" t="str">
            <v>KH</v>
          </cell>
        </row>
        <row r="216">
          <cell r="B216">
            <v>662</v>
          </cell>
          <cell r="C216" t="str">
            <v>清洗线</v>
          </cell>
          <cell r="D216" t="str">
            <v>B类</v>
          </cell>
          <cell r="E216" t="str">
            <v>KH一楼中南</v>
          </cell>
          <cell r="F216" t="str">
            <v>KH器械单元</v>
          </cell>
          <cell r="G216" t="str">
            <v>王松</v>
          </cell>
          <cell r="H216" t="str">
            <v>KH</v>
          </cell>
        </row>
        <row r="217">
          <cell r="B217">
            <v>663</v>
          </cell>
          <cell r="C217" t="str">
            <v>电解线</v>
          </cell>
          <cell r="D217" t="str">
            <v>B类</v>
          </cell>
          <cell r="E217" t="str">
            <v>KH二楼器械单元</v>
          </cell>
          <cell r="F217" t="str">
            <v>KH器械单元</v>
          </cell>
          <cell r="G217" t="str">
            <v>王松</v>
          </cell>
          <cell r="H217" t="str">
            <v>KH</v>
          </cell>
        </row>
        <row r="218">
          <cell r="B218">
            <v>664</v>
          </cell>
          <cell r="C218" t="str">
            <v>电解线</v>
          </cell>
          <cell r="D218" t="str">
            <v>B类</v>
          </cell>
          <cell r="E218" t="str">
            <v>KH一楼中南</v>
          </cell>
          <cell r="F218" t="str">
            <v>KH器械单元</v>
          </cell>
          <cell r="G218" t="str">
            <v>王松</v>
          </cell>
          <cell r="H218" t="str">
            <v>KH</v>
          </cell>
        </row>
        <row r="219">
          <cell r="B219">
            <v>668</v>
          </cell>
          <cell r="C219" t="str">
            <v>砂带机</v>
          </cell>
          <cell r="D219" t="str">
            <v>B类</v>
          </cell>
          <cell r="E219" t="str">
            <v>KH一楼北</v>
          </cell>
          <cell r="F219" t="str">
            <v>KH创伤单元</v>
          </cell>
          <cell r="G219" t="str">
            <v>沈碏</v>
          </cell>
          <cell r="H219" t="str">
            <v>KH</v>
          </cell>
        </row>
        <row r="220">
          <cell r="B220">
            <v>669</v>
          </cell>
          <cell r="C220" t="str">
            <v>砂带机</v>
          </cell>
          <cell r="D220" t="str">
            <v>B类</v>
          </cell>
          <cell r="E220" t="str">
            <v>KH二楼器械单元</v>
          </cell>
          <cell r="F220" t="str">
            <v>KH器械单元</v>
          </cell>
          <cell r="G220" t="str">
            <v>王松</v>
          </cell>
          <cell r="H220" t="str">
            <v>KH</v>
          </cell>
        </row>
        <row r="221">
          <cell r="B221">
            <v>671</v>
          </cell>
          <cell r="C221" t="str">
            <v>砂带机</v>
          </cell>
          <cell r="D221" t="str">
            <v>B类</v>
          </cell>
          <cell r="E221" t="str">
            <v>OEM二楼北</v>
          </cell>
          <cell r="F221" t="str">
            <v>OEM后处理</v>
          </cell>
          <cell r="G221" t="str">
            <v>徐华伟</v>
          </cell>
          <cell r="H221" t="str">
            <v>OEM</v>
          </cell>
        </row>
        <row r="222">
          <cell r="B222">
            <v>672</v>
          </cell>
          <cell r="C222" t="str">
            <v>砂带机</v>
          </cell>
          <cell r="D222" t="str">
            <v>B类</v>
          </cell>
          <cell r="E222" t="str">
            <v>KH二楼器械单元</v>
          </cell>
          <cell r="F222" t="str">
            <v>KH器械单元</v>
          </cell>
          <cell r="G222" t="str">
            <v>王松</v>
          </cell>
          <cell r="H222" t="str">
            <v>KH</v>
          </cell>
        </row>
        <row r="223">
          <cell r="B223">
            <v>673</v>
          </cell>
          <cell r="C223" t="str">
            <v>砂带机</v>
          </cell>
          <cell r="D223" t="str">
            <v>B类</v>
          </cell>
          <cell r="E223" t="str">
            <v>KH一楼北</v>
          </cell>
          <cell r="F223" t="str">
            <v>KH创伤单元</v>
          </cell>
          <cell r="G223" t="str">
            <v>沈碏</v>
          </cell>
          <cell r="H223" t="str">
            <v>KH</v>
          </cell>
        </row>
        <row r="224">
          <cell r="B224">
            <v>674</v>
          </cell>
          <cell r="C224" t="str">
            <v>干燥箱</v>
          </cell>
          <cell r="D224" t="str">
            <v>B类</v>
          </cell>
          <cell r="E224" t="str">
            <v>OEM一楼东北</v>
          </cell>
          <cell r="F224" t="str">
            <v>OEM后处理</v>
          </cell>
          <cell r="G224" t="str">
            <v>徐华伟</v>
          </cell>
          <cell r="H224" t="str">
            <v>OEM</v>
          </cell>
        </row>
        <row r="225">
          <cell r="B225">
            <v>676</v>
          </cell>
          <cell r="C225" t="str">
            <v>喷砂机</v>
          </cell>
          <cell r="D225" t="str">
            <v>B类</v>
          </cell>
          <cell r="E225" t="str">
            <v>OEM二楼北</v>
          </cell>
          <cell r="F225" t="str">
            <v>OEM后处理</v>
          </cell>
          <cell r="G225" t="str">
            <v>徐华伟</v>
          </cell>
          <cell r="H225" t="str">
            <v>OEM</v>
          </cell>
        </row>
        <row r="226">
          <cell r="B226">
            <v>678</v>
          </cell>
          <cell r="C226" t="str">
            <v>加工中心</v>
          </cell>
          <cell r="D226" t="str">
            <v>A类</v>
          </cell>
          <cell r="E226" t="str">
            <v>OEM一楼东南</v>
          </cell>
          <cell r="F226" t="str">
            <v>OEM器械(裴雪峰)</v>
          </cell>
          <cell r="G226" t="str">
            <v>裴雪峰</v>
          </cell>
          <cell r="H226" t="str">
            <v>OEM</v>
          </cell>
        </row>
        <row r="227">
          <cell r="B227">
            <v>679</v>
          </cell>
          <cell r="C227" t="str">
            <v>加工中心</v>
          </cell>
          <cell r="D227" t="str">
            <v>A类</v>
          </cell>
          <cell r="E227" t="str">
            <v>OEM一楼东南</v>
          </cell>
          <cell r="F227" t="str">
            <v>OEM器械(裴雪峰)</v>
          </cell>
          <cell r="G227" t="str">
            <v>裴雪峰</v>
          </cell>
          <cell r="H227" t="str">
            <v>OEM</v>
          </cell>
        </row>
        <row r="228">
          <cell r="B228">
            <v>680</v>
          </cell>
          <cell r="C228" t="str">
            <v>加工中心</v>
          </cell>
          <cell r="D228" t="str">
            <v>A类</v>
          </cell>
          <cell r="E228" t="str">
            <v>KH一楼中南</v>
          </cell>
          <cell r="F228" t="str">
            <v>KH创伤单元</v>
          </cell>
          <cell r="G228" t="str">
            <v>沈碏</v>
          </cell>
          <cell r="H228" t="str">
            <v>KH</v>
          </cell>
        </row>
        <row r="229">
          <cell r="B229">
            <v>681</v>
          </cell>
          <cell r="C229" t="str">
            <v>车削中心</v>
          </cell>
          <cell r="D229" t="str">
            <v>A类</v>
          </cell>
          <cell r="E229" t="str">
            <v>OEM一楼西南</v>
          </cell>
          <cell r="F229" t="str">
            <v>OEM器械(刘忠甜)</v>
          </cell>
          <cell r="G229" t="str">
            <v>刘忠甜</v>
          </cell>
          <cell r="H229" t="str">
            <v>OEM</v>
          </cell>
        </row>
        <row r="230">
          <cell r="B230">
            <v>682</v>
          </cell>
          <cell r="C230" t="str">
            <v>除尘器</v>
          </cell>
          <cell r="D230" t="str">
            <v>D类(设施)</v>
          </cell>
          <cell r="F230" t="str">
            <v>KH器械单元</v>
          </cell>
          <cell r="G230" t="str">
            <v>王松</v>
          </cell>
          <cell r="H230" t="str">
            <v>KH</v>
          </cell>
        </row>
        <row r="231">
          <cell r="B231">
            <v>685</v>
          </cell>
          <cell r="C231" t="str">
            <v>激光打标机</v>
          </cell>
          <cell r="D231" t="str">
            <v>B类</v>
          </cell>
          <cell r="E231" t="str">
            <v>OEM二楼中北</v>
          </cell>
          <cell r="F231" t="str">
            <v>OEM后处理</v>
          </cell>
          <cell r="G231" t="str">
            <v>徐华伟</v>
          </cell>
          <cell r="H231" t="str">
            <v>OEM</v>
          </cell>
        </row>
        <row r="232">
          <cell r="B232">
            <v>687</v>
          </cell>
          <cell r="C232" t="str">
            <v>车削中心</v>
          </cell>
          <cell r="D232" t="str">
            <v>A类</v>
          </cell>
          <cell r="E232" t="str">
            <v>KH一楼中南</v>
          </cell>
          <cell r="F232" t="str">
            <v>KH器械单元</v>
          </cell>
          <cell r="G232" t="str">
            <v>王松</v>
          </cell>
          <cell r="H232" t="str">
            <v>KH</v>
          </cell>
        </row>
        <row r="233">
          <cell r="B233">
            <v>688</v>
          </cell>
          <cell r="C233" t="str">
            <v>喷砂机</v>
          </cell>
          <cell r="D233" t="str">
            <v>B类</v>
          </cell>
          <cell r="E233" t="str">
            <v>KH一楼北</v>
          </cell>
          <cell r="F233" t="str">
            <v>KH创伤单元</v>
          </cell>
          <cell r="G233" t="str">
            <v>沈碏</v>
          </cell>
          <cell r="H233" t="str">
            <v>KH</v>
          </cell>
        </row>
        <row r="234">
          <cell r="B234">
            <v>689</v>
          </cell>
          <cell r="C234" t="str">
            <v>线切割机床</v>
          </cell>
          <cell r="D234" t="str">
            <v>B类</v>
          </cell>
          <cell r="E234" t="str">
            <v>OEM二楼东南</v>
          </cell>
          <cell r="F234" t="str">
            <v>OEM器械(裴雪峰)</v>
          </cell>
          <cell r="G234" t="str">
            <v>裴雪峰</v>
          </cell>
          <cell r="H234" t="str">
            <v>OEM</v>
          </cell>
        </row>
        <row r="235">
          <cell r="B235">
            <v>690</v>
          </cell>
          <cell r="C235" t="str">
            <v>线切割机床</v>
          </cell>
          <cell r="D235" t="str">
            <v>B类</v>
          </cell>
          <cell r="E235" t="str">
            <v>OEM二楼东南</v>
          </cell>
          <cell r="F235" t="str">
            <v>OEM器械(裴雪峰)</v>
          </cell>
          <cell r="G235" t="str">
            <v>裴雪峰</v>
          </cell>
          <cell r="H235" t="str">
            <v>OEM</v>
          </cell>
        </row>
        <row r="236">
          <cell r="B236">
            <v>691</v>
          </cell>
          <cell r="C236" t="str">
            <v>线切割机床</v>
          </cell>
          <cell r="D236" t="str">
            <v>B类</v>
          </cell>
          <cell r="E236" t="str">
            <v>OEM二楼东南</v>
          </cell>
          <cell r="F236" t="str">
            <v>OEM器械(裴雪峰)</v>
          </cell>
          <cell r="G236" t="str">
            <v>裴雪峰</v>
          </cell>
          <cell r="H236" t="str">
            <v>OEM</v>
          </cell>
        </row>
        <row r="237">
          <cell r="B237">
            <v>692</v>
          </cell>
          <cell r="C237" t="str">
            <v>线切割机床</v>
          </cell>
          <cell r="D237" t="str">
            <v>B类</v>
          </cell>
          <cell r="E237" t="str">
            <v>OEM二楼东南</v>
          </cell>
          <cell r="F237" t="str">
            <v>OEM器械(裴雪峰)</v>
          </cell>
          <cell r="G237" t="str">
            <v>裴雪峰</v>
          </cell>
          <cell r="H237" t="str">
            <v>OEM</v>
          </cell>
        </row>
        <row r="238">
          <cell r="B238">
            <v>693</v>
          </cell>
          <cell r="C238" t="str">
            <v>加工中心</v>
          </cell>
          <cell r="D238" t="str">
            <v>A类</v>
          </cell>
          <cell r="E238" t="str">
            <v>KH一楼南</v>
          </cell>
          <cell r="F238" t="str">
            <v>KH创伤单元</v>
          </cell>
          <cell r="G238" t="str">
            <v>沈碏</v>
          </cell>
          <cell r="H238" t="str">
            <v>KH</v>
          </cell>
        </row>
        <row r="239">
          <cell r="B239">
            <v>694</v>
          </cell>
          <cell r="C239" t="str">
            <v>加工中心</v>
          </cell>
          <cell r="D239" t="str">
            <v>A类</v>
          </cell>
          <cell r="E239" t="str">
            <v>KH一楼南</v>
          </cell>
          <cell r="F239" t="str">
            <v>KH创伤单元</v>
          </cell>
          <cell r="G239" t="str">
            <v>沈碏</v>
          </cell>
          <cell r="H239" t="str">
            <v>KH</v>
          </cell>
        </row>
        <row r="240">
          <cell r="B240">
            <v>695</v>
          </cell>
          <cell r="C240" t="str">
            <v>加工中心</v>
          </cell>
          <cell r="D240" t="str">
            <v>A类</v>
          </cell>
          <cell r="E240" t="str">
            <v>KH一楼南</v>
          </cell>
          <cell r="F240" t="str">
            <v>KH创伤单元</v>
          </cell>
          <cell r="G240" t="str">
            <v>沈碏</v>
          </cell>
          <cell r="H240" t="str">
            <v>KH</v>
          </cell>
        </row>
        <row r="241">
          <cell r="B241">
            <v>696</v>
          </cell>
          <cell r="C241" t="str">
            <v>研磨机</v>
          </cell>
          <cell r="D241" t="str">
            <v>B类</v>
          </cell>
          <cell r="E241" t="str">
            <v>KH一楼北</v>
          </cell>
          <cell r="F241" t="str">
            <v>KH创伤单元</v>
          </cell>
          <cell r="G241" t="str">
            <v>沈碏</v>
          </cell>
          <cell r="H241" t="str">
            <v>KH</v>
          </cell>
        </row>
        <row r="242">
          <cell r="B242">
            <v>698</v>
          </cell>
          <cell r="C242" t="str">
            <v>深孔钻</v>
          </cell>
          <cell r="D242" t="str">
            <v>A类</v>
          </cell>
          <cell r="E242" t="str">
            <v>OEM一楼东南</v>
          </cell>
          <cell r="F242" t="str">
            <v>OEM器械(刘忠甜)</v>
          </cell>
          <cell r="G242" t="str">
            <v>刘忠甜</v>
          </cell>
          <cell r="H242" t="str">
            <v>OEM</v>
          </cell>
        </row>
        <row r="243">
          <cell r="B243">
            <v>700</v>
          </cell>
          <cell r="C243" t="str">
            <v>清洗机</v>
          </cell>
          <cell r="D243" t="str">
            <v>B类</v>
          </cell>
          <cell r="E243" t="str">
            <v>OEM一楼东北</v>
          </cell>
          <cell r="F243" t="str">
            <v>OEM后处理</v>
          </cell>
          <cell r="G243" t="str">
            <v>徐华伟</v>
          </cell>
          <cell r="H243" t="str">
            <v>OEM</v>
          </cell>
        </row>
        <row r="244">
          <cell r="B244">
            <v>701</v>
          </cell>
          <cell r="C244" t="str">
            <v>点胶机</v>
          </cell>
          <cell r="D244" t="str">
            <v>B类</v>
          </cell>
          <cell r="E244" t="str">
            <v>OEM二楼中北</v>
          </cell>
          <cell r="F244" t="str">
            <v>OEM后处理</v>
          </cell>
          <cell r="G244" t="str">
            <v>徐华伟</v>
          </cell>
          <cell r="H244" t="str">
            <v>OEM</v>
          </cell>
        </row>
        <row r="245">
          <cell r="B245">
            <v>702</v>
          </cell>
          <cell r="C245" t="str">
            <v>注塑机</v>
          </cell>
          <cell r="D245" t="str">
            <v>B类</v>
          </cell>
          <cell r="E245" t="str">
            <v>OEM一楼东北</v>
          </cell>
          <cell r="F245" t="str">
            <v>OEM后处理</v>
          </cell>
          <cell r="G245" t="str">
            <v>徐华伟</v>
          </cell>
          <cell r="H245" t="str">
            <v>OEM</v>
          </cell>
        </row>
        <row r="246">
          <cell r="B246">
            <v>709</v>
          </cell>
          <cell r="C246" t="str">
            <v>无心磨床</v>
          </cell>
          <cell r="D246" t="str">
            <v>B类</v>
          </cell>
          <cell r="E246" t="str">
            <v>KH一楼北</v>
          </cell>
          <cell r="F246" t="str">
            <v>KH创伤单元</v>
          </cell>
          <cell r="G246" t="str">
            <v>沈碏</v>
          </cell>
          <cell r="H246" t="str">
            <v>KH</v>
          </cell>
        </row>
        <row r="247">
          <cell r="B247">
            <v>710</v>
          </cell>
          <cell r="C247" t="str">
            <v>线切割机床</v>
          </cell>
          <cell r="D247" t="str">
            <v>B类</v>
          </cell>
          <cell r="E247" t="str">
            <v>KH一楼东北</v>
          </cell>
          <cell r="F247" t="str">
            <v>KH创伤单元</v>
          </cell>
          <cell r="G247" t="str">
            <v>沈碏</v>
          </cell>
          <cell r="H247" t="str">
            <v>KH</v>
          </cell>
        </row>
        <row r="248">
          <cell r="B248">
            <v>711</v>
          </cell>
          <cell r="C248" t="str">
            <v>线切割机床</v>
          </cell>
          <cell r="D248" t="str">
            <v>B类</v>
          </cell>
          <cell r="E248" t="str">
            <v>KH一楼东北</v>
          </cell>
          <cell r="F248" t="str">
            <v>KH创伤单元</v>
          </cell>
          <cell r="G248" t="str">
            <v>沈碏</v>
          </cell>
          <cell r="H248" t="str">
            <v>KH</v>
          </cell>
        </row>
        <row r="249">
          <cell r="B249">
            <v>712</v>
          </cell>
          <cell r="C249" t="str">
            <v>线切割机床</v>
          </cell>
          <cell r="D249" t="str">
            <v>B类</v>
          </cell>
          <cell r="E249" t="str">
            <v>KH一楼东北</v>
          </cell>
          <cell r="F249" t="str">
            <v>KH创伤单元</v>
          </cell>
          <cell r="G249" t="str">
            <v>沈碏</v>
          </cell>
          <cell r="H249" t="str">
            <v>KH</v>
          </cell>
        </row>
        <row r="250">
          <cell r="B250">
            <v>713</v>
          </cell>
          <cell r="C250" t="str">
            <v>线切割机床</v>
          </cell>
          <cell r="D250" t="str">
            <v>B类</v>
          </cell>
          <cell r="E250" t="str">
            <v>KH一楼西北</v>
          </cell>
          <cell r="F250" t="str">
            <v>KH脊柱单元</v>
          </cell>
          <cell r="G250" t="str">
            <v>姚虎</v>
          </cell>
          <cell r="H250" t="str">
            <v>KH</v>
          </cell>
        </row>
        <row r="251">
          <cell r="B251">
            <v>714</v>
          </cell>
          <cell r="C251" t="str">
            <v>真空炉</v>
          </cell>
          <cell r="D251" t="str">
            <v xml:space="preserve">B类 </v>
          </cell>
          <cell r="E251" t="str">
            <v>研发楼中北</v>
          </cell>
          <cell r="F251" t="str">
            <v>OEM后处理</v>
          </cell>
          <cell r="G251" t="str">
            <v>徐华伟</v>
          </cell>
          <cell r="H251" t="str">
            <v>OEM</v>
          </cell>
        </row>
        <row r="252">
          <cell r="B252">
            <v>715</v>
          </cell>
          <cell r="C252" t="str">
            <v>喷砂机</v>
          </cell>
          <cell r="D252" t="str">
            <v>B类</v>
          </cell>
          <cell r="E252" t="str">
            <v>OEM二楼北</v>
          </cell>
          <cell r="F252" t="str">
            <v>OEM后处理</v>
          </cell>
          <cell r="G252" t="str">
            <v>徐华伟</v>
          </cell>
          <cell r="H252" t="str">
            <v>OEM</v>
          </cell>
        </row>
        <row r="253">
          <cell r="B253">
            <v>716</v>
          </cell>
          <cell r="C253" t="str">
            <v>喷砂机</v>
          </cell>
          <cell r="D253" t="str">
            <v>B类</v>
          </cell>
          <cell r="E253" t="str">
            <v>OEM二楼北</v>
          </cell>
          <cell r="F253" t="str">
            <v>OEM后处理</v>
          </cell>
          <cell r="G253" t="str">
            <v>徐华伟</v>
          </cell>
          <cell r="H253" t="str">
            <v>OEM</v>
          </cell>
        </row>
        <row r="254">
          <cell r="B254">
            <v>718</v>
          </cell>
          <cell r="C254" t="str">
            <v>抛光机</v>
          </cell>
          <cell r="D254" t="str">
            <v>B类</v>
          </cell>
          <cell r="E254" t="str">
            <v>OEM二楼北</v>
          </cell>
          <cell r="F254" t="str">
            <v>OEM后处理</v>
          </cell>
          <cell r="G254" t="str">
            <v>徐华伟</v>
          </cell>
          <cell r="H254" t="str">
            <v>OEM</v>
          </cell>
        </row>
        <row r="255">
          <cell r="B255">
            <v>719</v>
          </cell>
          <cell r="C255" t="str">
            <v>抛光机</v>
          </cell>
          <cell r="D255" t="str">
            <v>B类</v>
          </cell>
          <cell r="E255" t="str">
            <v>KH一楼中北</v>
          </cell>
          <cell r="F255" t="str">
            <v>KH创伤单元</v>
          </cell>
          <cell r="G255" t="str">
            <v>沈碏</v>
          </cell>
          <cell r="H255" t="str">
            <v>KH</v>
          </cell>
        </row>
        <row r="256">
          <cell r="B256">
            <v>720</v>
          </cell>
          <cell r="C256" t="str">
            <v>抛光机</v>
          </cell>
          <cell r="D256" t="str">
            <v>B类</v>
          </cell>
          <cell r="E256" t="str">
            <v>OEM二楼北</v>
          </cell>
          <cell r="F256" t="str">
            <v>OEM后处理</v>
          </cell>
          <cell r="G256" t="str">
            <v>徐华伟</v>
          </cell>
          <cell r="H256" t="str">
            <v>OEM</v>
          </cell>
        </row>
        <row r="257">
          <cell r="B257">
            <v>721</v>
          </cell>
          <cell r="C257" t="str">
            <v>抛光机</v>
          </cell>
          <cell r="D257" t="str">
            <v>B类</v>
          </cell>
          <cell r="E257" t="str">
            <v>OEM二楼北</v>
          </cell>
          <cell r="F257" t="str">
            <v>OEM后处理</v>
          </cell>
          <cell r="G257" t="str">
            <v>徐华伟</v>
          </cell>
          <cell r="H257" t="str">
            <v>OEM</v>
          </cell>
        </row>
        <row r="258">
          <cell r="B258">
            <v>724</v>
          </cell>
          <cell r="C258" t="str">
            <v>激光打标机</v>
          </cell>
          <cell r="D258" t="str">
            <v>B类</v>
          </cell>
          <cell r="E258" t="str">
            <v>OEM二楼东南</v>
          </cell>
          <cell r="F258" t="str">
            <v>OEM后处理</v>
          </cell>
          <cell r="G258" t="str">
            <v>徐华伟</v>
          </cell>
          <cell r="H258" t="str">
            <v>OEM</v>
          </cell>
        </row>
        <row r="259">
          <cell r="B259">
            <v>725</v>
          </cell>
          <cell r="C259" t="str">
            <v>工具磨床</v>
          </cell>
          <cell r="D259" t="str">
            <v>B类</v>
          </cell>
          <cell r="E259" t="str">
            <v>KH一楼五轴磨房间</v>
          </cell>
          <cell r="F259" t="str">
            <v>KH脊柱单元</v>
          </cell>
          <cell r="G259" t="str">
            <v>姚虎</v>
          </cell>
          <cell r="H259" t="str">
            <v>KH</v>
          </cell>
        </row>
        <row r="260">
          <cell r="B260">
            <v>726</v>
          </cell>
          <cell r="C260" t="str">
            <v>加工中心</v>
          </cell>
          <cell r="D260" t="str">
            <v>A类</v>
          </cell>
          <cell r="E260" t="str">
            <v>OEM一楼东南</v>
          </cell>
          <cell r="F260" t="str">
            <v>OEM器械(裴雪峰)</v>
          </cell>
          <cell r="G260" t="str">
            <v>裴雪峰</v>
          </cell>
          <cell r="H260" t="str">
            <v>OEM</v>
          </cell>
        </row>
        <row r="261">
          <cell r="B261">
            <v>728</v>
          </cell>
          <cell r="C261" t="str">
            <v>线切割机床</v>
          </cell>
          <cell r="D261" t="str">
            <v>B类</v>
          </cell>
          <cell r="E261" t="str">
            <v>KH一楼东南</v>
          </cell>
          <cell r="F261" t="str">
            <v>KH脊柱单元</v>
          </cell>
          <cell r="G261" t="str">
            <v>姚虎</v>
          </cell>
          <cell r="H261" t="str">
            <v>KH</v>
          </cell>
        </row>
        <row r="262">
          <cell r="B262">
            <v>729</v>
          </cell>
          <cell r="C262" t="str">
            <v>线切割机床</v>
          </cell>
          <cell r="D262" t="str">
            <v>B类</v>
          </cell>
          <cell r="E262" t="str">
            <v>KH一楼东北</v>
          </cell>
          <cell r="F262" t="str">
            <v>KH创伤单元</v>
          </cell>
          <cell r="G262" t="str">
            <v>沈碏</v>
          </cell>
          <cell r="H262" t="str">
            <v>KH</v>
          </cell>
        </row>
        <row r="263">
          <cell r="B263">
            <v>730</v>
          </cell>
          <cell r="C263" t="str">
            <v>线切割机床</v>
          </cell>
          <cell r="D263" t="str">
            <v>B类</v>
          </cell>
          <cell r="E263" t="str">
            <v>KH一楼东北</v>
          </cell>
          <cell r="F263" t="str">
            <v>KH创伤单元</v>
          </cell>
          <cell r="G263" t="str">
            <v>沈碏</v>
          </cell>
          <cell r="H263" t="str">
            <v>KH</v>
          </cell>
        </row>
        <row r="264">
          <cell r="B264">
            <v>731</v>
          </cell>
          <cell r="C264" t="str">
            <v>线切割机床</v>
          </cell>
          <cell r="D264" t="str">
            <v>B类</v>
          </cell>
          <cell r="E264" t="str">
            <v>KH一楼东北</v>
          </cell>
          <cell r="F264" t="str">
            <v>KH创伤单元</v>
          </cell>
          <cell r="G264" t="str">
            <v>沈碏</v>
          </cell>
          <cell r="H264" t="str">
            <v>KH</v>
          </cell>
        </row>
        <row r="265">
          <cell r="B265">
            <v>732</v>
          </cell>
          <cell r="C265" t="str">
            <v>慢走丝</v>
          </cell>
          <cell r="D265" t="str">
            <v>A类</v>
          </cell>
          <cell r="E265" t="str">
            <v>KH一楼东北</v>
          </cell>
          <cell r="F265" t="str">
            <v>KH创伤单元</v>
          </cell>
          <cell r="G265" t="str">
            <v>沈碏</v>
          </cell>
          <cell r="H265" t="str">
            <v>KH</v>
          </cell>
        </row>
        <row r="266">
          <cell r="B266">
            <v>733</v>
          </cell>
          <cell r="C266" t="str">
            <v>研磨机</v>
          </cell>
          <cell r="D266" t="str">
            <v>B类</v>
          </cell>
          <cell r="E266" t="str">
            <v>OEM一楼东北</v>
          </cell>
          <cell r="F266" t="str">
            <v>OEM后处理</v>
          </cell>
          <cell r="G266" t="str">
            <v>徐华伟</v>
          </cell>
          <cell r="H266" t="str">
            <v>OEM</v>
          </cell>
        </row>
        <row r="267">
          <cell r="B267">
            <v>734</v>
          </cell>
          <cell r="C267" t="str">
            <v>车削中心</v>
          </cell>
          <cell r="D267" t="str">
            <v>A类</v>
          </cell>
          <cell r="E267" t="str">
            <v>KH一楼东南</v>
          </cell>
          <cell r="F267" t="str">
            <v>KH器械单元</v>
          </cell>
          <cell r="G267" t="str">
            <v>王松</v>
          </cell>
          <cell r="H267" t="str">
            <v>KH</v>
          </cell>
        </row>
        <row r="268">
          <cell r="B268">
            <v>735</v>
          </cell>
          <cell r="C268" t="str">
            <v>车削中心</v>
          </cell>
          <cell r="D268" t="str">
            <v>A类</v>
          </cell>
          <cell r="E268" t="str">
            <v>KH一楼东南</v>
          </cell>
          <cell r="F268" t="str">
            <v>KH器械单元</v>
          </cell>
          <cell r="G268" t="str">
            <v>王松</v>
          </cell>
          <cell r="H268" t="str">
            <v>KH</v>
          </cell>
        </row>
        <row r="269">
          <cell r="B269">
            <v>736</v>
          </cell>
          <cell r="C269" t="str">
            <v>整形机</v>
          </cell>
          <cell r="D269" t="str">
            <v>B类</v>
          </cell>
          <cell r="E269" t="str">
            <v>OEM常规单元</v>
          </cell>
          <cell r="F269" t="str">
            <v>OEM后处理</v>
          </cell>
          <cell r="G269" t="str">
            <v>徐华伟</v>
          </cell>
          <cell r="H269" t="str">
            <v>OEM</v>
          </cell>
        </row>
        <row r="270">
          <cell r="B270">
            <v>737</v>
          </cell>
          <cell r="C270" t="str">
            <v>车削中心</v>
          </cell>
          <cell r="D270" t="str">
            <v>A类</v>
          </cell>
          <cell r="E270" t="str">
            <v>OEM一楼西南</v>
          </cell>
          <cell r="F270" t="str">
            <v>OEM器械(刘忠甜)</v>
          </cell>
          <cell r="G270" t="str">
            <v>刘忠甜</v>
          </cell>
          <cell r="H270" t="str">
            <v>OEM</v>
          </cell>
        </row>
        <row r="271">
          <cell r="B271">
            <v>738</v>
          </cell>
          <cell r="C271" t="str">
            <v>加工中心</v>
          </cell>
          <cell r="D271" t="str">
            <v>A类</v>
          </cell>
          <cell r="E271" t="str">
            <v>KH一楼北</v>
          </cell>
          <cell r="F271" t="str">
            <v>KH创伤单元</v>
          </cell>
          <cell r="G271" t="str">
            <v>沈碏</v>
          </cell>
          <cell r="H271" t="str">
            <v>KH</v>
          </cell>
        </row>
        <row r="272">
          <cell r="B272">
            <v>739</v>
          </cell>
          <cell r="C272" t="str">
            <v>加工中心</v>
          </cell>
          <cell r="D272" t="str">
            <v>A类</v>
          </cell>
          <cell r="E272" t="str">
            <v>KH一楼北</v>
          </cell>
          <cell r="F272" t="str">
            <v>KH创伤单元</v>
          </cell>
          <cell r="G272" t="str">
            <v>沈碏</v>
          </cell>
          <cell r="H272" t="str">
            <v>KH</v>
          </cell>
        </row>
        <row r="273">
          <cell r="B273">
            <v>740</v>
          </cell>
          <cell r="C273" t="str">
            <v>注塑机</v>
          </cell>
          <cell r="D273" t="str">
            <v>B类</v>
          </cell>
          <cell r="E273" t="str">
            <v>KH一楼中南</v>
          </cell>
          <cell r="F273" t="str">
            <v>KH器械单元</v>
          </cell>
          <cell r="G273" t="str">
            <v>王松</v>
          </cell>
          <cell r="H273" t="str">
            <v>KH</v>
          </cell>
        </row>
        <row r="274">
          <cell r="B274">
            <v>741</v>
          </cell>
          <cell r="C274" t="str">
            <v>线切割机床</v>
          </cell>
          <cell r="D274" t="str">
            <v>B类</v>
          </cell>
          <cell r="E274" t="str">
            <v>OEM二楼东南</v>
          </cell>
          <cell r="F274" t="str">
            <v>OEM器械(裴雪峰)</v>
          </cell>
          <cell r="G274" t="str">
            <v>裴雪峰</v>
          </cell>
          <cell r="H274" t="str">
            <v>OEM</v>
          </cell>
        </row>
        <row r="275">
          <cell r="B275">
            <v>742</v>
          </cell>
          <cell r="C275" t="str">
            <v>线切割机床</v>
          </cell>
          <cell r="D275" t="str">
            <v>B类</v>
          </cell>
          <cell r="E275" t="str">
            <v>OEM二楼东南</v>
          </cell>
          <cell r="F275" t="str">
            <v>OEM器械(裴雪峰)</v>
          </cell>
          <cell r="G275" t="str">
            <v>裴雪峰</v>
          </cell>
          <cell r="H275" t="str">
            <v>OEM</v>
          </cell>
        </row>
        <row r="276">
          <cell r="B276">
            <v>743</v>
          </cell>
          <cell r="C276" t="str">
            <v>线切割机床</v>
          </cell>
          <cell r="D276" t="str">
            <v>B类</v>
          </cell>
          <cell r="E276" t="str">
            <v>OEM二楼东南</v>
          </cell>
          <cell r="F276" t="str">
            <v>OEM器械(裴雪峰)</v>
          </cell>
          <cell r="G276" t="str">
            <v>裴雪峰</v>
          </cell>
          <cell r="H276" t="str">
            <v>OEM</v>
          </cell>
        </row>
        <row r="277">
          <cell r="B277">
            <v>744</v>
          </cell>
          <cell r="C277" t="str">
            <v>线切割机床</v>
          </cell>
          <cell r="D277" t="str">
            <v>B类</v>
          </cell>
          <cell r="E277" t="str">
            <v>OEM二楼东南</v>
          </cell>
          <cell r="F277" t="str">
            <v>OEM器械(裴雪峰)</v>
          </cell>
          <cell r="G277" t="str">
            <v>裴雪峰</v>
          </cell>
          <cell r="H277" t="str">
            <v>OEM</v>
          </cell>
        </row>
        <row r="278">
          <cell r="B278">
            <v>746</v>
          </cell>
          <cell r="C278" t="str">
            <v>切削液车</v>
          </cell>
          <cell r="D278" t="str">
            <v>B类</v>
          </cell>
          <cell r="E278" t="str">
            <v>KH一楼中北</v>
          </cell>
          <cell r="F278" t="str">
            <v>KH创伤单元</v>
          </cell>
          <cell r="G278" t="str">
            <v>沈碏</v>
          </cell>
          <cell r="H278" t="str">
            <v>KH</v>
          </cell>
        </row>
        <row r="279">
          <cell r="B279">
            <v>747</v>
          </cell>
          <cell r="C279" t="str">
            <v>三维扫描仪</v>
          </cell>
          <cell r="D279" t="str">
            <v>B类</v>
          </cell>
          <cell r="E279" t="str">
            <v>研发楼二楼</v>
          </cell>
          <cell r="F279" t="str">
            <v>KH研发中心</v>
          </cell>
          <cell r="G279" t="str">
            <v>安祥</v>
          </cell>
          <cell r="H279" t="str">
            <v>KH</v>
          </cell>
        </row>
        <row r="280">
          <cell r="B280">
            <v>748</v>
          </cell>
          <cell r="C280" t="str">
            <v>对刀仪</v>
          </cell>
          <cell r="D280" t="str">
            <v>B类</v>
          </cell>
          <cell r="E280" t="str">
            <v>OEM一楼中南</v>
          </cell>
          <cell r="F280" t="str">
            <v>OEM器械(裴雪峰)</v>
          </cell>
          <cell r="G280" t="str">
            <v>裴雪峰</v>
          </cell>
          <cell r="H280" t="str">
            <v>OEM</v>
          </cell>
        </row>
        <row r="281">
          <cell r="B281">
            <v>749</v>
          </cell>
          <cell r="C281" t="str">
            <v>对刀仪</v>
          </cell>
          <cell r="D281" t="str">
            <v>B类</v>
          </cell>
          <cell r="E281" t="str">
            <v>KH一楼中北</v>
          </cell>
          <cell r="F281" t="str">
            <v>KH创伤单元</v>
          </cell>
          <cell r="G281" t="str">
            <v>沈碏</v>
          </cell>
          <cell r="H281" t="str">
            <v>KH</v>
          </cell>
        </row>
        <row r="282">
          <cell r="B282">
            <v>752</v>
          </cell>
          <cell r="C282" t="str">
            <v>研磨机</v>
          </cell>
          <cell r="D282" t="str">
            <v>B类</v>
          </cell>
          <cell r="E282" t="str">
            <v>KH一楼北</v>
          </cell>
          <cell r="F282" t="str">
            <v>KH创伤单元</v>
          </cell>
          <cell r="G282" t="str">
            <v>沈碏</v>
          </cell>
          <cell r="H282" t="str">
            <v>KH</v>
          </cell>
        </row>
        <row r="283">
          <cell r="B283">
            <v>753</v>
          </cell>
          <cell r="C283" t="str">
            <v>点胶机</v>
          </cell>
          <cell r="D283" t="str">
            <v>B类</v>
          </cell>
          <cell r="E283" t="str">
            <v>KH二楼器械单元</v>
          </cell>
          <cell r="F283" t="str">
            <v>KH器械单元</v>
          </cell>
          <cell r="G283" t="str">
            <v>王松</v>
          </cell>
          <cell r="H283" t="str">
            <v>KH</v>
          </cell>
        </row>
        <row r="284">
          <cell r="B284">
            <v>754</v>
          </cell>
          <cell r="C284" t="str">
            <v>烘箱</v>
          </cell>
          <cell r="D284" t="str">
            <v>B类</v>
          </cell>
          <cell r="E284" t="str">
            <v>KH二楼器械单元</v>
          </cell>
          <cell r="F284" t="str">
            <v>KH器械单元</v>
          </cell>
          <cell r="G284" t="str">
            <v>王松</v>
          </cell>
          <cell r="H284" t="str">
            <v>KH</v>
          </cell>
        </row>
        <row r="285">
          <cell r="B285">
            <v>757</v>
          </cell>
          <cell r="C285" t="str">
            <v>线切割机床</v>
          </cell>
          <cell r="D285" t="str">
            <v>B类</v>
          </cell>
          <cell r="E285" t="str">
            <v>KH一楼东北</v>
          </cell>
          <cell r="F285" t="str">
            <v>KH器械单元</v>
          </cell>
          <cell r="G285" t="str">
            <v>王松</v>
          </cell>
          <cell r="H285" t="str">
            <v>KH</v>
          </cell>
        </row>
        <row r="286">
          <cell r="B286">
            <v>758</v>
          </cell>
          <cell r="C286" t="str">
            <v>线切割机床</v>
          </cell>
          <cell r="D286" t="str">
            <v>B类</v>
          </cell>
          <cell r="E286" t="str">
            <v>OEM二楼东南</v>
          </cell>
          <cell r="F286" t="str">
            <v>OEM器械(裴雪峰)</v>
          </cell>
          <cell r="G286" t="str">
            <v>裴雪峰</v>
          </cell>
          <cell r="H286" t="str">
            <v>OEM</v>
          </cell>
        </row>
        <row r="287">
          <cell r="B287">
            <v>760</v>
          </cell>
          <cell r="C287" t="str">
            <v>震动研磨机</v>
          </cell>
          <cell r="D287" t="str">
            <v>B类</v>
          </cell>
          <cell r="E287" t="str">
            <v>KH一楼北</v>
          </cell>
          <cell r="F287" t="str">
            <v>KH创伤单元</v>
          </cell>
          <cell r="G287" t="str">
            <v>沈碏</v>
          </cell>
          <cell r="H287" t="str">
            <v>KH</v>
          </cell>
        </row>
        <row r="288">
          <cell r="B288">
            <v>762</v>
          </cell>
          <cell r="C288" t="str">
            <v>移动式除尘器</v>
          </cell>
          <cell r="D288" t="str">
            <v>B类</v>
          </cell>
          <cell r="E288" t="str">
            <v>OEM二楼中北</v>
          </cell>
          <cell r="F288" t="str">
            <v>OEM后处理</v>
          </cell>
          <cell r="G288" t="str">
            <v>徐华伟</v>
          </cell>
          <cell r="H288" t="str">
            <v>OEM</v>
          </cell>
        </row>
        <row r="289">
          <cell r="B289">
            <v>765</v>
          </cell>
          <cell r="C289" t="str">
            <v>医用冷藏箱</v>
          </cell>
          <cell r="D289" t="str">
            <v>B类</v>
          </cell>
          <cell r="E289" t="str">
            <v>OEM二楼钳工间</v>
          </cell>
          <cell r="F289" t="str">
            <v>OEM后处理</v>
          </cell>
          <cell r="G289" t="str">
            <v>徐华伟</v>
          </cell>
          <cell r="H289" t="str">
            <v>OEM</v>
          </cell>
        </row>
        <row r="290">
          <cell r="B290">
            <v>766</v>
          </cell>
          <cell r="C290" t="str">
            <v>高频焊机</v>
          </cell>
          <cell r="D290" t="str">
            <v>B类</v>
          </cell>
          <cell r="E290" t="str">
            <v>OEM二楼中北</v>
          </cell>
          <cell r="F290" t="str">
            <v>OEM后处理</v>
          </cell>
          <cell r="G290" t="str">
            <v>徐华伟</v>
          </cell>
          <cell r="H290" t="str">
            <v>OEM</v>
          </cell>
        </row>
        <row r="291">
          <cell r="B291">
            <v>768</v>
          </cell>
          <cell r="C291" t="str">
            <v>线切割机床</v>
          </cell>
          <cell r="D291" t="str">
            <v>B类</v>
          </cell>
          <cell r="E291" t="str">
            <v>KH一楼中南</v>
          </cell>
          <cell r="F291" t="str">
            <v>KH脊柱单元</v>
          </cell>
          <cell r="G291" t="str">
            <v>姚虎</v>
          </cell>
          <cell r="H291" t="str">
            <v>KH</v>
          </cell>
        </row>
        <row r="292">
          <cell r="B292">
            <v>769</v>
          </cell>
          <cell r="C292" t="str">
            <v>线切割机床</v>
          </cell>
          <cell r="D292" t="str">
            <v>B类</v>
          </cell>
          <cell r="E292" t="str">
            <v>OEM二楼东南</v>
          </cell>
          <cell r="F292" t="str">
            <v>OEM器械(裴雪峰)</v>
          </cell>
          <cell r="G292" t="str">
            <v>裴雪峰</v>
          </cell>
          <cell r="H292" t="str">
            <v>OEM</v>
          </cell>
        </row>
        <row r="293">
          <cell r="B293">
            <v>770</v>
          </cell>
          <cell r="C293" t="str">
            <v>线切割机床</v>
          </cell>
          <cell r="D293" t="str">
            <v>B类</v>
          </cell>
          <cell r="E293" t="str">
            <v>KH一楼东北</v>
          </cell>
          <cell r="F293" t="str">
            <v>KH器械单元</v>
          </cell>
          <cell r="G293" t="str">
            <v>王松</v>
          </cell>
          <cell r="H293" t="str">
            <v>KH</v>
          </cell>
        </row>
        <row r="294">
          <cell r="B294">
            <v>771</v>
          </cell>
          <cell r="C294" t="str">
            <v>线切割机床</v>
          </cell>
          <cell r="D294" t="str">
            <v>B类</v>
          </cell>
          <cell r="E294" t="str">
            <v>KH一楼东北</v>
          </cell>
          <cell r="F294" t="str">
            <v>KH器械单元</v>
          </cell>
          <cell r="G294" t="str">
            <v>王松</v>
          </cell>
          <cell r="H294" t="str">
            <v>KH</v>
          </cell>
        </row>
        <row r="295">
          <cell r="B295">
            <v>774</v>
          </cell>
          <cell r="C295" t="str">
            <v>喷砂机</v>
          </cell>
          <cell r="D295" t="str">
            <v>B类</v>
          </cell>
          <cell r="E295" t="str">
            <v>KH一楼北</v>
          </cell>
          <cell r="F295" t="str">
            <v>KH创伤单元</v>
          </cell>
          <cell r="G295" t="str">
            <v>沈碏</v>
          </cell>
          <cell r="H295" t="str">
            <v>KH</v>
          </cell>
        </row>
        <row r="296">
          <cell r="B296">
            <v>775</v>
          </cell>
          <cell r="C296" t="str">
            <v>车削中心</v>
          </cell>
          <cell r="D296" t="str">
            <v>A类</v>
          </cell>
          <cell r="E296" t="str">
            <v>KH一楼北</v>
          </cell>
          <cell r="F296" t="str">
            <v>KH创伤单元</v>
          </cell>
          <cell r="G296" t="str">
            <v>沈碏</v>
          </cell>
          <cell r="H296" t="str">
            <v>KH</v>
          </cell>
        </row>
        <row r="297">
          <cell r="B297">
            <v>776</v>
          </cell>
          <cell r="C297" t="str">
            <v>车削中心</v>
          </cell>
          <cell r="D297" t="str">
            <v>A类</v>
          </cell>
          <cell r="E297" t="str">
            <v>KH一楼北</v>
          </cell>
          <cell r="F297" t="str">
            <v>KH创伤单元</v>
          </cell>
          <cell r="G297" t="str">
            <v>沈碏</v>
          </cell>
          <cell r="H297" t="str">
            <v>KH</v>
          </cell>
        </row>
        <row r="298">
          <cell r="B298">
            <v>778</v>
          </cell>
          <cell r="C298" t="str">
            <v>锯床</v>
          </cell>
          <cell r="D298" t="str">
            <v>B类</v>
          </cell>
          <cell r="E298" t="str">
            <v>KH一楼东南</v>
          </cell>
          <cell r="F298" t="str">
            <v>OEM器械(裴雪峰)</v>
          </cell>
          <cell r="G298" t="str">
            <v>裴雪峰</v>
          </cell>
          <cell r="H298" t="str">
            <v>OEM</v>
          </cell>
        </row>
        <row r="299">
          <cell r="B299">
            <v>779</v>
          </cell>
          <cell r="C299" t="str">
            <v>水切割</v>
          </cell>
          <cell r="D299" t="str">
            <v>B类</v>
          </cell>
          <cell r="E299" t="str">
            <v>KH一楼北</v>
          </cell>
          <cell r="F299" t="str">
            <v>KH创伤单元</v>
          </cell>
          <cell r="G299" t="str">
            <v>沈碏</v>
          </cell>
          <cell r="H299" t="str">
            <v>KH</v>
          </cell>
        </row>
        <row r="300">
          <cell r="B300">
            <v>780</v>
          </cell>
          <cell r="C300" t="str">
            <v>吸油车</v>
          </cell>
          <cell r="D300" t="str">
            <v>D类(设施)</v>
          </cell>
          <cell r="E300" t="str">
            <v>KH脊柱单元</v>
          </cell>
          <cell r="F300" t="str">
            <v>KH脊柱单元</v>
          </cell>
          <cell r="G300" t="str">
            <v>姚虎</v>
          </cell>
          <cell r="H300" t="str">
            <v>KH</v>
          </cell>
        </row>
        <row r="301">
          <cell r="B301">
            <v>781</v>
          </cell>
          <cell r="C301" t="str">
            <v>纵切机床</v>
          </cell>
          <cell r="D301" t="str">
            <v>A类</v>
          </cell>
          <cell r="E301" t="str">
            <v>OEM一楼中北</v>
          </cell>
          <cell r="F301" t="str">
            <v>OEM器械(刘忠甜)</v>
          </cell>
          <cell r="G301" t="str">
            <v>刘忠甜</v>
          </cell>
          <cell r="H301" t="str">
            <v>OEM</v>
          </cell>
        </row>
        <row r="302">
          <cell r="B302">
            <v>782</v>
          </cell>
          <cell r="C302" t="str">
            <v>纵切机床</v>
          </cell>
          <cell r="D302" t="str">
            <v>A类</v>
          </cell>
          <cell r="E302" t="str">
            <v>KH一楼正西</v>
          </cell>
          <cell r="F302" t="str">
            <v>KH脊柱单元</v>
          </cell>
          <cell r="G302" t="str">
            <v>姚虎</v>
          </cell>
          <cell r="H302" t="str">
            <v>KH</v>
          </cell>
        </row>
        <row r="303">
          <cell r="B303">
            <v>783</v>
          </cell>
          <cell r="C303" t="str">
            <v>纵切机床</v>
          </cell>
          <cell r="D303" t="str">
            <v>A类</v>
          </cell>
          <cell r="E303" t="str">
            <v>KH一楼正西</v>
          </cell>
          <cell r="F303" t="str">
            <v>KH脊柱单元</v>
          </cell>
          <cell r="G303" t="str">
            <v>姚虎</v>
          </cell>
          <cell r="H303" t="str">
            <v>KH</v>
          </cell>
        </row>
        <row r="304">
          <cell r="B304">
            <v>784</v>
          </cell>
          <cell r="C304" t="str">
            <v>纵切机床</v>
          </cell>
          <cell r="D304" t="str">
            <v>A类</v>
          </cell>
          <cell r="E304" t="str">
            <v>KH一楼正西</v>
          </cell>
          <cell r="F304" t="str">
            <v>KH脊柱单元</v>
          </cell>
          <cell r="G304" t="str">
            <v>姚虎</v>
          </cell>
          <cell r="H304" t="str">
            <v>KH</v>
          </cell>
        </row>
        <row r="305">
          <cell r="B305">
            <v>785</v>
          </cell>
          <cell r="C305" t="str">
            <v>纵切机床</v>
          </cell>
          <cell r="D305" t="str">
            <v>A类</v>
          </cell>
          <cell r="E305" t="str">
            <v>OEM一楼中北</v>
          </cell>
          <cell r="F305" t="str">
            <v>OEM器械(刘忠甜)</v>
          </cell>
          <cell r="G305" t="str">
            <v>刘忠甜</v>
          </cell>
          <cell r="H305" t="str">
            <v>OEM</v>
          </cell>
        </row>
        <row r="306">
          <cell r="B306">
            <v>786</v>
          </cell>
          <cell r="C306" t="str">
            <v>纵切机床</v>
          </cell>
          <cell r="D306" t="str">
            <v>A类</v>
          </cell>
          <cell r="E306" t="str">
            <v>OEM一楼中北</v>
          </cell>
          <cell r="F306" t="str">
            <v>OEM器械(刘忠甜)</v>
          </cell>
          <cell r="G306" t="str">
            <v>刘忠甜</v>
          </cell>
          <cell r="H306" t="str">
            <v>OEM</v>
          </cell>
        </row>
        <row r="307">
          <cell r="B307">
            <v>787</v>
          </cell>
          <cell r="C307" t="str">
            <v>纵切机床</v>
          </cell>
          <cell r="D307" t="str">
            <v>A类</v>
          </cell>
          <cell r="E307" t="str">
            <v>KH一楼西北</v>
          </cell>
          <cell r="F307" t="str">
            <v>KHSUP单元</v>
          </cell>
          <cell r="G307" t="str">
            <v>葛爱平</v>
          </cell>
          <cell r="H307" t="str">
            <v>KH</v>
          </cell>
        </row>
        <row r="308">
          <cell r="B308">
            <v>788</v>
          </cell>
          <cell r="C308" t="str">
            <v>纵切机床</v>
          </cell>
          <cell r="D308" t="str">
            <v>A类</v>
          </cell>
          <cell r="E308" t="str">
            <v>OEM一楼中北</v>
          </cell>
          <cell r="F308" t="str">
            <v>OEM器械(刘忠甜)</v>
          </cell>
          <cell r="G308" t="str">
            <v>刘忠甜</v>
          </cell>
          <cell r="H308" t="str">
            <v>OEM</v>
          </cell>
        </row>
        <row r="309">
          <cell r="B309">
            <v>789</v>
          </cell>
          <cell r="C309" t="str">
            <v>纵切机床</v>
          </cell>
          <cell r="D309" t="str">
            <v>A类</v>
          </cell>
          <cell r="E309" t="str">
            <v>OEM一楼中北</v>
          </cell>
          <cell r="F309" t="str">
            <v>OEM器械(刘忠甜)</v>
          </cell>
          <cell r="G309" t="str">
            <v>刘忠甜</v>
          </cell>
          <cell r="H309" t="str">
            <v>OEM</v>
          </cell>
        </row>
        <row r="310">
          <cell r="B310">
            <v>790</v>
          </cell>
          <cell r="C310" t="str">
            <v>纵切机床</v>
          </cell>
          <cell r="D310" t="str">
            <v>A类</v>
          </cell>
          <cell r="E310" t="str">
            <v>OEM一楼中北</v>
          </cell>
          <cell r="F310" t="str">
            <v>OEM器械(刘忠甜)</v>
          </cell>
          <cell r="G310" t="str">
            <v>刘忠甜</v>
          </cell>
          <cell r="H310" t="str">
            <v>OEM</v>
          </cell>
        </row>
        <row r="311">
          <cell r="B311">
            <v>791</v>
          </cell>
          <cell r="C311" t="str">
            <v>加工中心</v>
          </cell>
          <cell r="D311" t="str">
            <v>A类</v>
          </cell>
          <cell r="E311" t="str">
            <v>KH一楼北</v>
          </cell>
          <cell r="F311" t="str">
            <v>KH创伤单元</v>
          </cell>
          <cell r="G311" t="str">
            <v>沈碏</v>
          </cell>
          <cell r="H311" t="str">
            <v>KH</v>
          </cell>
        </row>
        <row r="312">
          <cell r="B312">
            <v>792</v>
          </cell>
          <cell r="C312" t="str">
            <v>加工中心</v>
          </cell>
          <cell r="D312" t="str">
            <v>A类</v>
          </cell>
          <cell r="E312" t="str">
            <v>KH一楼北</v>
          </cell>
          <cell r="F312" t="str">
            <v>KH创伤单元</v>
          </cell>
          <cell r="G312" t="str">
            <v>沈碏</v>
          </cell>
          <cell r="H312" t="str">
            <v>KH</v>
          </cell>
        </row>
        <row r="313">
          <cell r="B313">
            <v>793</v>
          </cell>
          <cell r="C313" t="str">
            <v>打标机</v>
          </cell>
          <cell r="D313" t="str">
            <v>A类</v>
          </cell>
          <cell r="E313" t="str">
            <v>OEM二楼中北</v>
          </cell>
          <cell r="F313" t="str">
            <v>OEM后处理</v>
          </cell>
          <cell r="G313" t="str">
            <v>徐华伟</v>
          </cell>
          <cell r="H313" t="str">
            <v>OEM</v>
          </cell>
        </row>
        <row r="314">
          <cell r="B314">
            <v>794</v>
          </cell>
          <cell r="C314" t="str">
            <v>打标机</v>
          </cell>
          <cell r="D314" t="str">
            <v>A类</v>
          </cell>
          <cell r="E314" t="str">
            <v>KH二楼器械单元</v>
          </cell>
          <cell r="F314" t="str">
            <v>KH器械单元</v>
          </cell>
          <cell r="G314" t="str">
            <v>王松</v>
          </cell>
          <cell r="H314" t="str">
            <v>KH</v>
          </cell>
        </row>
        <row r="315">
          <cell r="B315">
            <v>795</v>
          </cell>
          <cell r="C315" t="str">
            <v>线切割机床</v>
          </cell>
          <cell r="D315" t="str">
            <v>B类</v>
          </cell>
          <cell r="E315" t="str">
            <v>OEM二楼东南</v>
          </cell>
          <cell r="F315" t="str">
            <v>OEM器械(裴雪峰)</v>
          </cell>
          <cell r="G315" t="str">
            <v>裴雪峰</v>
          </cell>
          <cell r="H315" t="str">
            <v>OEM</v>
          </cell>
        </row>
        <row r="316">
          <cell r="B316">
            <v>796</v>
          </cell>
          <cell r="C316" t="str">
            <v>线切割机床</v>
          </cell>
          <cell r="D316" t="str">
            <v>B类</v>
          </cell>
          <cell r="E316" t="str">
            <v>OEM二楼东南</v>
          </cell>
          <cell r="F316" t="str">
            <v>OEM器械(裴雪峰)</v>
          </cell>
          <cell r="G316" t="str">
            <v>裴雪峰</v>
          </cell>
          <cell r="H316" t="str">
            <v>OEM</v>
          </cell>
        </row>
        <row r="317">
          <cell r="B317">
            <v>797</v>
          </cell>
          <cell r="C317" t="str">
            <v>线切割机床</v>
          </cell>
          <cell r="D317" t="str">
            <v>B类</v>
          </cell>
          <cell r="E317" t="str">
            <v>OEM二楼东南</v>
          </cell>
          <cell r="F317" t="str">
            <v>OEM器械(裴雪峰)</v>
          </cell>
          <cell r="G317" t="str">
            <v>裴雪峰</v>
          </cell>
          <cell r="H317" t="str">
            <v>OEM</v>
          </cell>
        </row>
        <row r="318">
          <cell r="B318">
            <v>798</v>
          </cell>
          <cell r="C318" t="str">
            <v>线切割机床</v>
          </cell>
          <cell r="D318" t="str">
            <v>B类</v>
          </cell>
          <cell r="E318" t="str">
            <v>OEM二楼东南</v>
          </cell>
          <cell r="F318" t="str">
            <v>OEM器械(裴雪峰)</v>
          </cell>
          <cell r="G318" t="str">
            <v>裴雪峰</v>
          </cell>
          <cell r="H318" t="str">
            <v>OEM</v>
          </cell>
        </row>
        <row r="319">
          <cell r="B319">
            <v>799</v>
          </cell>
          <cell r="C319" t="str">
            <v>线切割机床</v>
          </cell>
          <cell r="D319" t="str">
            <v>B类</v>
          </cell>
          <cell r="E319" t="str">
            <v>OEM二楼东南</v>
          </cell>
          <cell r="F319" t="str">
            <v>OEM器械(裴雪峰)</v>
          </cell>
          <cell r="G319" t="str">
            <v>裴雪峰</v>
          </cell>
          <cell r="H319" t="str">
            <v>OEM</v>
          </cell>
        </row>
        <row r="320">
          <cell r="B320">
            <v>800</v>
          </cell>
          <cell r="C320" t="str">
            <v>线切割机床</v>
          </cell>
          <cell r="D320" t="str">
            <v>B类</v>
          </cell>
          <cell r="E320" t="str">
            <v>OEM二楼东南</v>
          </cell>
          <cell r="F320" t="str">
            <v>OEM器械(裴雪峰)</v>
          </cell>
          <cell r="G320" t="str">
            <v>裴雪峰</v>
          </cell>
          <cell r="H320" t="str">
            <v>OEM</v>
          </cell>
        </row>
        <row r="321">
          <cell r="B321">
            <v>806</v>
          </cell>
          <cell r="C321" t="str">
            <v>加工中心</v>
          </cell>
          <cell r="D321" t="str">
            <v>A类</v>
          </cell>
          <cell r="E321" t="str">
            <v>OEM一楼中南</v>
          </cell>
          <cell r="F321" t="str">
            <v>OEM器械(裴雪峰)</v>
          </cell>
          <cell r="G321" t="str">
            <v>裴雪峰</v>
          </cell>
          <cell r="H321" t="str">
            <v>OEM</v>
          </cell>
        </row>
        <row r="322">
          <cell r="B322">
            <v>807</v>
          </cell>
          <cell r="C322" t="str">
            <v>加工中心</v>
          </cell>
          <cell r="D322" t="str">
            <v>A类</v>
          </cell>
          <cell r="E322" t="str">
            <v>OEM一楼中南</v>
          </cell>
          <cell r="F322" t="str">
            <v>OEM器械(裴雪峰)</v>
          </cell>
          <cell r="G322" t="str">
            <v>裴雪峰</v>
          </cell>
          <cell r="H322" t="str">
            <v>OEM</v>
          </cell>
        </row>
        <row r="323">
          <cell r="B323">
            <v>808</v>
          </cell>
          <cell r="C323" t="str">
            <v>加工中心</v>
          </cell>
          <cell r="D323" t="str">
            <v>A类</v>
          </cell>
          <cell r="E323" t="str">
            <v>OEM一楼中南</v>
          </cell>
          <cell r="F323" t="str">
            <v>OEM器械(裴雪峰)</v>
          </cell>
          <cell r="G323" t="str">
            <v>裴雪峰</v>
          </cell>
          <cell r="H323" t="str">
            <v>OEM</v>
          </cell>
        </row>
        <row r="324">
          <cell r="B324">
            <v>810</v>
          </cell>
          <cell r="C324" t="str">
            <v>喷砂机</v>
          </cell>
          <cell r="D324" t="str">
            <v>B类</v>
          </cell>
          <cell r="E324" t="str">
            <v>KH一楼北</v>
          </cell>
          <cell r="F324" t="str">
            <v>KH创伤单元</v>
          </cell>
          <cell r="G324" t="str">
            <v>沈碏</v>
          </cell>
          <cell r="H324" t="str">
            <v>KH</v>
          </cell>
        </row>
        <row r="325">
          <cell r="B325">
            <v>816</v>
          </cell>
          <cell r="C325" t="str">
            <v>加工中心</v>
          </cell>
          <cell r="D325" t="str">
            <v>A类</v>
          </cell>
          <cell r="E325" t="str">
            <v>OEM一楼中南</v>
          </cell>
          <cell r="F325" t="str">
            <v>OEM器械(裴雪峰)</v>
          </cell>
          <cell r="G325" t="str">
            <v>裴雪峰</v>
          </cell>
          <cell r="H325" t="str">
            <v>OEM</v>
          </cell>
        </row>
        <row r="326">
          <cell r="B326">
            <v>817</v>
          </cell>
          <cell r="C326" t="str">
            <v>加工中心</v>
          </cell>
          <cell r="D326" t="str">
            <v>A类</v>
          </cell>
          <cell r="E326" t="str">
            <v>OEM一楼中南</v>
          </cell>
          <cell r="F326" t="str">
            <v>OEM器械(裴雪峰)</v>
          </cell>
          <cell r="G326" t="str">
            <v>裴雪峰</v>
          </cell>
          <cell r="H326" t="str">
            <v>OEM</v>
          </cell>
        </row>
        <row r="327">
          <cell r="B327">
            <v>818</v>
          </cell>
          <cell r="C327" t="str">
            <v>加工中心</v>
          </cell>
          <cell r="D327" t="str">
            <v>A类</v>
          </cell>
          <cell r="E327" t="str">
            <v>OEM一楼中南</v>
          </cell>
          <cell r="F327" t="str">
            <v>OEM器械(裴雪峰)</v>
          </cell>
          <cell r="G327" t="str">
            <v>裴雪峰</v>
          </cell>
          <cell r="H327" t="str">
            <v>OEM</v>
          </cell>
        </row>
        <row r="328">
          <cell r="B328">
            <v>820</v>
          </cell>
          <cell r="C328" t="str">
            <v>UV固化系统</v>
          </cell>
          <cell r="D328" t="str">
            <v>B类</v>
          </cell>
          <cell r="E328" t="str">
            <v>KH二楼净化车间</v>
          </cell>
          <cell r="F328" t="str">
            <v>KH净化车间</v>
          </cell>
          <cell r="G328" t="str">
            <v>尤Niki</v>
          </cell>
          <cell r="H328" t="str">
            <v>KH</v>
          </cell>
        </row>
        <row r="329">
          <cell r="B329">
            <v>821</v>
          </cell>
          <cell r="C329" t="str">
            <v>UV固化系统</v>
          </cell>
          <cell r="D329" t="str">
            <v>B类</v>
          </cell>
          <cell r="E329" t="str">
            <v>KH二楼净化车间</v>
          </cell>
          <cell r="F329" t="str">
            <v>KH净化车间</v>
          </cell>
          <cell r="G329" t="str">
            <v>尤Niki</v>
          </cell>
          <cell r="H329" t="str">
            <v>KH</v>
          </cell>
        </row>
        <row r="330">
          <cell r="B330">
            <v>822</v>
          </cell>
          <cell r="C330" t="str">
            <v>打标机</v>
          </cell>
          <cell r="D330" t="str">
            <v>B类</v>
          </cell>
          <cell r="E330" t="str">
            <v>KH二楼净化车间</v>
          </cell>
          <cell r="F330" t="str">
            <v>KH净化车间</v>
          </cell>
          <cell r="G330" t="str">
            <v>尤Niki</v>
          </cell>
          <cell r="H330" t="str">
            <v>KH</v>
          </cell>
        </row>
        <row r="331">
          <cell r="B331">
            <v>823</v>
          </cell>
          <cell r="C331" t="str">
            <v>研磨机</v>
          </cell>
          <cell r="D331" t="str">
            <v>B类</v>
          </cell>
          <cell r="E331" t="str">
            <v>OEM一楼东北</v>
          </cell>
          <cell r="F331" t="str">
            <v>OEM后处理</v>
          </cell>
          <cell r="G331" t="str">
            <v>徐华伟</v>
          </cell>
          <cell r="H331" t="str">
            <v>OEM</v>
          </cell>
        </row>
        <row r="332">
          <cell r="B332">
            <v>825</v>
          </cell>
          <cell r="C332" t="str">
            <v>点胶机</v>
          </cell>
          <cell r="D332" t="str">
            <v>B类</v>
          </cell>
          <cell r="E332" t="str">
            <v>KH二楼净化车间</v>
          </cell>
          <cell r="F332" t="str">
            <v>KH净化车间</v>
          </cell>
          <cell r="G332" t="str">
            <v>尤Niki</v>
          </cell>
          <cell r="H332" t="str">
            <v>KH</v>
          </cell>
        </row>
        <row r="333">
          <cell r="B333">
            <v>826</v>
          </cell>
          <cell r="C333" t="str">
            <v>点胶机</v>
          </cell>
          <cell r="D333" t="str">
            <v>B类</v>
          </cell>
          <cell r="E333" t="str">
            <v>KH二楼净化车间</v>
          </cell>
          <cell r="F333" t="str">
            <v>KH净化车间</v>
          </cell>
          <cell r="G333" t="str">
            <v>尤Niki</v>
          </cell>
          <cell r="H333" t="str">
            <v>KH</v>
          </cell>
        </row>
        <row r="334">
          <cell r="B334">
            <v>827</v>
          </cell>
          <cell r="C334" t="str">
            <v>封装机</v>
          </cell>
          <cell r="D334" t="str">
            <v>B类</v>
          </cell>
          <cell r="E334" t="str">
            <v>KH二楼净化车间</v>
          </cell>
          <cell r="F334" t="str">
            <v>KH净化车间</v>
          </cell>
          <cell r="G334" t="str">
            <v>尤Niki</v>
          </cell>
          <cell r="H334" t="str">
            <v>KH</v>
          </cell>
        </row>
        <row r="335">
          <cell r="B335">
            <v>828</v>
          </cell>
          <cell r="C335" t="str">
            <v>加工中心</v>
          </cell>
          <cell r="D335" t="str">
            <v>A类</v>
          </cell>
          <cell r="E335" t="str">
            <v>OEM一楼中南</v>
          </cell>
          <cell r="F335" t="str">
            <v>OEM器械(裴雪峰)</v>
          </cell>
          <cell r="G335" t="str">
            <v>裴雪峰</v>
          </cell>
          <cell r="H335" t="str">
            <v>OEM</v>
          </cell>
        </row>
        <row r="336">
          <cell r="B336">
            <v>829</v>
          </cell>
          <cell r="C336" t="str">
            <v>加工中心</v>
          </cell>
          <cell r="D336" t="str">
            <v>A类</v>
          </cell>
          <cell r="E336" t="str">
            <v>OEM一楼中南</v>
          </cell>
          <cell r="F336" t="str">
            <v>OEM器械(裴雪峰)</v>
          </cell>
          <cell r="G336" t="str">
            <v>裴雪峰</v>
          </cell>
          <cell r="H336" t="str">
            <v>OEM</v>
          </cell>
        </row>
        <row r="337">
          <cell r="B337">
            <v>830</v>
          </cell>
          <cell r="C337" t="str">
            <v>加工中心</v>
          </cell>
          <cell r="D337" t="str">
            <v>A类</v>
          </cell>
          <cell r="E337" t="str">
            <v>OEM一楼中南</v>
          </cell>
          <cell r="F337" t="str">
            <v>OEM器械(裴雪峰)</v>
          </cell>
          <cell r="G337" t="str">
            <v>裴雪峰</v>
          </cell>
          <cell r="H337" t="str">
            <v>OEM</v>
          </cell>
        </row>
        <row r="338">
          <cell r="B338">
            <v>834</v>
          </cell>
          <cell r="C338" t="str">
            <v>打标机</v>
          </cell>
          <cell r="D338" t="str">
            <v>A类</v>
          </cell>
          <cell r="E338" t="str">
            <v>KH一楼北</v>
          </cell>
          <cell r="F338" t="str">
            <v>KH创伤单元</v>
          </cell>
          <cell r="G338" t="str">
            <v>沈碏</v>
          </cell>
          <cell r="H338" t="str">
            <v>KH</v>
          </cell>
        </row>
        <row r="339">
          <cell r="B339">
            <v>835</v>
          </cell>
          <cell r="C339" t="str">
            <v>加工中心</v>
          </cell>
          <cell r="D339" t="str">
            <v>A类</v>
          </cell>
          <cell r="E339" t="str">
            <v>OEM一楼中南</v>
          </cell>
          <cell r="F339" t="str">
            <v>OEM器械(裴雪峰)</v>
          </cell>
          <cell r="G339" t="str">
            <v>裴雪峰</v>
          </cell>
          <cell r="H339" t="str">
            <v>OEM</v>
          </cell>
        </row>
        <row r="340">
          <cell r="B340">
            <v>836</v>
          </cell>
          <cell r="C340" t="str">
            <v>加工中心</v>
          </cell>
          <cell r="D340" t="str">
            <v>A类</v>
          </cell>
          <cell r="E340" t="str">
            <v>OEM一楼中南</v>
          </cell>
          <cell r="F340" t="str">
            <v>OEM器械(裴雪峰)</v>
          </cell>
          <cell r="G340" t="str">
            <v>裴雪峰</v>
          </cell>
          <cell r="H340" t="str">
            <v>OEM</v>
          </cell>
        </row>
        <row r="341">
          <cell r="B341">
            <v>837</v>
          </cell>
          <cell r="C341" t="str">
            <v>加工中心</v>
          </cell>
          <cell r="D341" t="str">
            <v>A类</v>
          </cell>
          <cell r="E341" t="str">
            <v>OEM一楼中南</v>
          </cell>
          <cell r="F341" t="str">
            <v>OEM器械(裴雪峰)</v>
          </cell>
          <cell r="G341" t="str">
            <v>裴雪峰</v>
          </cell>
          <cell r="H341" t="str">
            <v>OEM</v>
          </cell>
        </row>
        <row r="342">
          <cell r="B342">
            <v>838</v>
          </cell>
          <cell r="C342" t="str">
            <v>加工中心</v>
          </cell>
          <cell r="D342" t="str">
            <v>A类</v>
          </cell>
          <cell r="E342" t="str">
            <v>OEM一楼中南</v>
          </cell>
          <cell r="F342" t="str">
            <v>OEM器械(裴雪峰)</v>
          </cell>
          <cell r="G342" t="str">
            <v>裴雪峰</v>
          </cell>
          <cell r="H342" t="str">
            <v>OEM</v>
          </cell>
        </row>
        <row r="343">
          <cell r="B343">
            <v>839</v>
          </cell>
          <cell r="C343" t="str">
            <v>加工中心</v>
          </cell>
          <cell r="D343" t="str">
            <v>A类</v>
          </cell>
          <cell r="E343" t="str">
            <v>OEM一楼中南</v>
          </cell>
          <cell r="F343" t="str">
            <v>OEM器械(裴雪峰)</v>
          </cell>
          <cell r="G343" t="str">
            <v>裴雪峰</v>
          </cell>
          <cell r="H343" t="str">
            <v>OEM</v>
          </cell>
        </row>
        <row r="344">
          <cell r="B344">
            <v>840</v>
          </cell>
          <cell r="C344" t="str">
            <v>研磨机</v>
          </cell>
          <cell r="D344" t="str">
            <v>B类</v>
          </cell>
          <cell r="E344" t="str">
            <v>OEM一楼东北</v>
          </cell>
          <cell r="F344" t="str">
            <v>OEM后处理</v>
          </cell>
          <cell r="G344" t="str">
            <v>徐华伟</v>
          </cell>
          <cell r="H344" t="str">
            <v>OEM</v>
          </cell>
        </row>
        <row r="345">
          <cell r="B345">
            <v>841</v>
          </cell>
          <cell r="C345" t="str">
            <v>加工中心</v>
          </cell>
          <cell r="D345" t="str">
            <v>A类</v>
          </cell>
          <cell r="E345" t="str">
            <v>KH一楼北</v>
          </cell>
          <cell r="F345" t="str">
            <v>KH创伤单元</v>
          </cell>
          <cell r="G345" t="str">
            <v>沈碏</v>
          </cell>
          <cell r="H345" t="str">
            <v>KH</v>
          </cell>
        </row>
        <row r="346">
          <cell r="B346">
            <v>842</v>
          </cell>
          <cell r="C346" t="str">
            <v>加工中心</v>
          </cell>
          <cell r="D346" t="str">
            <v>A类</v>
          </cell>
          <cell r="E346" t="str">
            <v>KH一楼北</v>
          </cell>
          <cell r="F346" t="str">
            <v>KH创伤单元</v>
          </cell>
          <cell r="G346" t="str">
            <v>沈碏</v>
          </cell>
          <cell r="H346" t="str">
            <v>KH</v>
          </cell>
        </row>
        <row r="347">
          <cell r="B347">
            <v>843</v>
          </cell>
          <cell r="C347" t="str">
            <v>加工中心</v>
          </cell>
          <cell r="D347" t="str">
            <v>A类</v>
          </cell>
          <cell r="E347" t="str">
            <v>KH一楼北</v>
          </cell>
          <cell r="F347" t="str">
            <v>KH创伤单元</v>
          </cell>
          <cell r="G347" t="str">
            <v>沈碏</v>
          </cell>
          <cell r="H347" t="str">
            <v>KH</v>
          </cell>
        </row>
        <row r="348">
          <cell r="B348">
            <v>844</v>
          </cell>
          <cell r="C348" t="str">
            <v>加工中心</v>
          </cell>
          <cell r="D348" t="str">
            <v>A类</v>
          </cell>
          <cell r="E348" t="str">
            <v>KH一楼北</v>
          </cell>
          <cell r="F348" t="str">
            <v>KH创伤单元</v>
          </cell>
          <cell r="G348" t="str">
            <v>沈碏</v>
          </cell>
          <cell r="H348" t="str">
            <v>KH</v>
          </cell>
        </row>
        <row r="349">
          <cell r="B349">
            <v>845</v>
          </cell>
          <cell r="C349" t="str">
            <v>加工中心</v>
          </cell>
          <cell r="D349" t="str">
            <v>A类</v>
          </cell>
          <cell r="E349" t="str">
            <v>KH一楼北</v>
          </cell>
          <cell r="F349" t="str">
            <v>KH创伤单元</v>
          </cell>
          <cell r="G349" t="str">
            <v>沈碏</v>
          </cell>
          <cell r="H349" t="str">
            <v>KH</v>
          </cell>
        </row>
        <row r="350">
          <cell r="B350">
            <v>847</v>
          </cell>
          <cell r="C350" t="str">
            <v>加工中心</v>
          </cell>
          <cell r="D350" t="str">
            <v>A类</v>
          </cell>
          <cell r="E350" t="str">
            <v>OEM一楼中南</v>
          </cell>
          <cell r="F350" t="str">
            <v>OEM器械(裴雪峰)</v>
          </cell>
          <cell r="G350" t="str">
            <v>裴雪峰</v>
          </cell>
          <cell r="H350" t="str">
            <v>OEM</v>
          </cell>
        </row>
        <row r="351">
          <cell r="B351">
            <v>848</v>
          </cell>
          <cell r="C351" t="str">
            <v>加工中心</v>
          </cell>
          <cell r="D351" t="str">
            <v>A类</v>
          </cell>
          <cell r="E351" t="str">
            <v>OEM一楼中南</v>
          </cell>
          <cell r="F351" t="str">
            <v>OEM器械(裴雪峰)</v>
          </cell>
          <cell r="G351" t="str">
            <v>裴雪峰</v>
          </cell>
          <cell r="H351" t="str">
            <v>OEM</v>
          </cell>
        </row>
        <row r="352">
          <cell r="B352">
            <v>849</v>
          </cell>
          <cell r="C352" t="str">
            <v>加工中心</v>
          </cell>
          <cell r="D352" t="str">
            <v>A类</v>
          </cell>
          <cell r="E352" t="str">
            <v>OEM一楼中南</v>
          </cell>
          <cell r="F352" t="str">
            <v>OEM器械(裴雪峰)</v>
          </cell>
          <cell r="G352" t="str">
            <v>裴雪峰</v>
          </cell>
          <cell r="H352" t="str">
            <v>OEM</v>
          </cell>
        </row>
        <row r="353">
          <cell r="B353">
            <v>850</v>
          </cell>
          <cell r="C353" t="str">
            <v>加工中心</v>
          </cell>
          <cell r="D353" t="str">
            <v>A类</v>
          </cell>
          <cell r="E353" t="str">
            <v>OEM一楼中南</v>
          </cell>
          <cell r="F353" t="str">
            <v>OEM器械(裴雪峰)</v>
          </cell>
          <cell r="G353" t="str">
            <v>裴雪峰</v>
          </cell>
          <cell r="H353" t="str">
            <v>OEM</v>
          </cell>
        </row>
        <row r="354">
          <cell r="B354">
            <v>851</v>
          </cell>
          <cell r="C354" t="str">
            <v>加工中心</v>
          </cell>
          <cell r="D354" t="str">
            <v>A类</v>
          </cell>
          <cell r="E354" t="str">
            <v>OEM一楼中南</v>
          </cell>
          <cell r="F354" t="str">
            <v>OEM器械(裴雪峰)</v>
          </cell>
          <cell r="G354" t="str">
            <v>裴雪峰</v>
          </cell>
          <cell r="H354" t="str">
            <v>OEM</v>
          </cell>
        </row>
        <row r="355">
          <cell r="B355">
            <v>852</v>
          </cell>
          <cell r="C355" t="str">
            <v>加工中心</v>
          </cell>
          <cell r="D355" t="str">
            <v>A类</v>
          </cell>
          <cell r="E355" t="str">
            <v>OEM一楼中南</v>
          </cell>
          <cell r="F355" t="str">
            <v>OEM器械(裴雪峰)</v>
          </cell>
          <cell r="G355" t="str">
            <v>裴雪峰</v>
          </cell>
          <cell r="H355" t="str">
            <v>OEM</v>
          </cell>
        </row>
        <row r="356">
          <cell r="B356">
            <v>854</v>
          </cell>
          <cell r="C356" t="str">
            <v>热缩封口机</v>
          </cell>
          <cell r="D356" t="str">
            <v>B类</v>
          </cell>
          <cell r="E356" t="str">
            <v>KH二楼净化车间</v>
          </cell>
          <cell r="F356" t="str">
            <v>KH净化车间</v>
          </cell>
          <cell r="G356" t="str">
            <v>尤Niki</v>
          </cell>
          <cell r="H356" t="str">
            <v>KH</v>
          </cell>
        </row>
        <row r="357">
          <cell r="B357">
            <v>855</v>
          </cell>
          <cell r="C357" t="str">
            <v>去氢烘箱</v>
          </cell>
          <cell r="D357" t="str">
            <v>B类</v>
          </cell>
          <cell r="E357" t="str">
            <v>OEM二楼北</v>
          </cell>
          <cell r="F357" t="str">
            <v>OEM后处理</v>
          </cell>
          <cell r="G357" t="str">
            <v>徐华伟</v>
          </cell>
          <cell r="H357" t="str">
            <v>OEM</v>
          </cell>
        </row>
        <row r="358">
          <cell r="B358">
            <v>858</v>
          </cell>
          <cell r="C358" t="str">
            <v>喷砂机</v>
          </cell>
          <cell r="D358" t="str">
            <v>B类</v>
          </cell>
          <cell r="E358" t="str">
            <v>KH一楼正西</v>
          </cell>
          <cell r="F358" t="str">
            <v>KH脊柱单元</v>
          </cell>
          <cell r="G358" t="str">
            <v>姚虎</v>
          </cell>
          <cell r="H358" t="str">
            <v>KH</v>
          </cell>
        </row>
        <row r="359">
          <cell r="B359">
            <v>859</v>
          </cell>
          <cell r="C359" t="str">
            <v>抛光机</v>
          </cell>
          <cell r="D359" t="str">
            <v>B类</v>
          </cell>
          <cell r="E359" t="str">
            <v>KH一楼正西</v>
          </cell>
          <cell r="F359" t="str">
            <v>KH创伤单元</v>
          </cell>
          <cell r="G359" t="str">
            <v>沈碏</v>
          </cell>
          <cell r="H359" t="str">
            <v>KH</v>
          </cell>
        </row>
        <row r="360">
          <cell r="B360">
            <v>862</v>
          </cell>
          <cell r="C360" t="str">
            <v>激光打标机</v>
          </cell>
          <cell r="D360" t="str">
            <v>B类</v>
          </cell>
          <cell r="E360" t="str">
            <v>研发楼一楼</v>
          </cell>
          <cell r="F360" t="str">
            <v>KH研发中心</v>
          </cell>
          <cell r="G360" t="str">
            <v>安祥</v>
          </cell>
          <cell r="H360" t="str">
            <v>KH</v>
          </cell>
        </row>
        <row r="361">
          <cell r="B361">
            <v>863</v>
          </cell>
          <cell r="C361" t="str">
            <v>注塑机</v>
          </cell>
          <cell r="D361" t="str">
            <v>B类</v>
          </cell>
          <cell r="E361" t="str">
            <v>OEM一楼东北</v>
          </cell>
          <cell r="F361" t="str">
            <v>OEM后处理</v>
          </cell>
          <cell r="G361" t="str">
            <v>徐华伟</v>
          </cell>
          <cell r="H361" t="str">
            <v>OEM</v>
          </cell>
        </row>
        <row r="362">
          <cell r="B362">
            <v>864</v>
          </cell>
          <cell r="C362" t="str">
            <v>热处理炉</v>
          </cell>
          <cell r="D362" t="str">
            <v>B类</v>
          </cell>
          <cell r="E362" t="str">
            <v>研发楼北</v>
          </cell>
          <cell r="F362" t="str">
            <v>OEM后处理</v>
          </cell>
          <cell r="G362" t="str">
            <v>徐华伟</v>
          </cell>
          <cell r="H362" t="str">
            <v>OEM</v>
          </cell>
        </row>
        <row r="363">
          <cell r="B363">
            <v>865</v>
          </cell>
          <cell r="C363" t="str">
            <v>热处理炉</v>
          </cell>
          <cell r="D363" t="str">
            <v>B类</v>
          </cell>
          <cell r="E363" t="str">
            <v>KH二楼器械单元</v>
          </cell>
          <cell r="F363" t="str">
            <v>KH器械单元</v>
          </cell>
          <cell r="G363" t="str">
            <v>王松</v>
          </cell>
          <cell r="H363" t="str">
            <v>KH</v>
          </cell>
        </row>
        <row r="364">
          <cell r="B364">
            <v>866</v>
          </cell>
          <cell r="C364" t="str">
            <v>加工中心</v>
          </cell>
          <cell r="D364" t="str">
            <v>A类</v>
          </cell>
          <cell r="E364" t="str">
            <v>OEM一楼中南</v>
          </cell>
          <cell r="F364" t="str">
            <v>OEM器械(裴雪峰)</v>
          </cell>
          <cell r="G364" t="str">
            <v>裴雪峰</v>
          </cell>
          <cell r="H364" t="str">
            <v>OEM</v>
          </cell>
        </row>
        <row r="365">
          <cell r="B365">
            <v>867</v>
          </cell>
          <cell r="C365" t="str">
            <v>激光打标机</v>
          </cell>
          <cell r="D365" t="str">
            <v>A类</v>
          </cell>
          <cell r="E365" t="str">
            <v>OEM二楼中北</v>
          </cell>
          <cell r="F365" t="str">
            <v>OEM后处理</v>
          </cell>
          <cell r="G365" t="str">
            <v>徐华伟</v>
          </cell>
          <cell r="H365" t="str">
            <v>OEM</v>
          </cell>
        </row>
        <row r="366">
          <cell r="B366">
            <v>872</v>
          </cell>
          <cell r="C366" t="str">
            <v>喷砂机</v>
          </cell>
          <cell r="D366" t="str">
            <v>B类</v>
          </cell>
          <cell r="E366" t="str">
            <v>KH二楼器械单元</v>
          </cell>
          <cell r="F366" t="str">
            <v>KH器械单元</v>
          </cell>
          <cell r="G366" t="str">
            <v>王松</v>
          </cell>
          <cell r="H366" t="str">
            <v>KH</v>
          </cell>
        </row>
        <row r="367">
          <cell r="B367">
            <v>874</v>
          </cell>
          <cell r="C367" t="str">
            <v>中丝线切割</v>
          </cell>
          <cell r="D367" t="str">
            <v>B类</v>
          </cell>
          <cell r="E367" t="str">
            <v>研发楼一楼</v>
          </cell>
          <cell r="F367" t="str">
            <v>KH研发中心</v>
          </cell>
          <cell r="G367" t="str">
            <v>安祥</v>
          </cell>
          <cell r="H367" t="str">
            <v>KH</v>
          </cell>
        </row>
        <row r="368">
          <cell r="B368">
            <v>876</v>
          </cell>
          <cell r="C368" t="str">
            <v>加工中心</v>
          </cell>
          <cell r="D368" t="str">
            <v>A类</v>
          </cell>
          <cell r="E368" t="str">
            <v>KH一楼北</v>
          </cell>
          <cell r="F368" t="str">
            <v>KH创伤单元</v>
          </cell>
          <cell r="G368" t="str">
            <v>沈碏</v>
          </cell>
          <cell r="H368" t="str">
            <v>KH</v>
          </cell>
        </row>
        <row r="369">
          <cell r="B369">
            <v>877</v>
          </cell>
          <cell r="C369" t="str">
            <v>加工中心</v>
          </cell>
          <cell r="D369" t="str">
            <v>A类</v>
          </cell>
          <cell r="E369" t="str">
            <v>KH一楼北</v>
          </cell>
          <cell r="F369" t="str">
            <v>KH创伤单元</v>
          </cell>
          <cell r="G369" t="str">
            <v>沈碏</v>
          </cell>
          <cell r="H369" t="str">
            <v>KH</v>
          </cell>
        </row>
        <row r="370">
          <cell r="B370">
            <v>878</v>
          </cell>
          <cell r="C370" t="str">
            <v>加工中心</v>
          </cell>
          <cell r="D370" t="str">
            <v>A类</v>
          </cell>
          <cell r="E370" t="str">
            <v>KH一楼北</v>
          </cell>
          <cell r="F370" t="str">
            <v>KH创伤单元</v>
          </cell>
          <cell r="G370" t="str">
            <v>沈碏</v>
          </cell>
          <cell r="H370" t="str">
            <v>KH</v>
          </cell>
        </row>
        <row r="371">
          <cell r="B371">
            <v>879</v>
          </cell>
          <cell r="C371" t="str">
            <v>打标机</v>
          </cell>
          <cell r="D371" t="str">
            <v>B类</v>
          </cell>
          <cell r="E371" t="str">
            <v>KH二楼器械单元</v>
          </cell>
          <cell r="F371" t="str">
            <v>KH器械单元</v>
          </cell>
          <cell r="G371" t="str">
            <v>王松</v>
          </cell>
          <cell r="H371" t="str">
            <v>KH</v>
          </cell>
        </row>
        <row r="372">
          <cell r="B372">
            <v>880</v>
          </cell>
          <cell r="C372" t="str">
            <v>车削中心</v>
          </cell>
          <cell r="D372" t="str">
            <v>A类</v>
          </cell>
          <cell r="E372" t="str">
            <v>OEM一楼西南</v>
          </cell>
          <cell r="F372" t="str">
            <v>OEM器械(刘忠甜)</v>
          </cell>
          <cell r="G372" t="str">
            <v>刘忠甜</v>
          </cell>
          <cell r="H372" t="str">
            <v>OEM</v>
          </cell>
        </row>
        <row r="373">
          <cell r="B373">
            <v>881</v>
          </cell>
          <cell r="C373" t="str">
            <v>打标机</v>
          </cell>
          <cell r="D373" t="str">
            <v>A类</v>
          </cell>
          <cell r="E373" t="str">
            <v>KH一楼西北</v>
          </cell>
          <cell r="F373" t="str">
            <v>KHSUP单元</v>
          </cell>
          <cell r="G373" t="str">
            <v>葛爱平</v>
          </cell>
          <cell r="H373" t="str">
            <v>KH</v>
          </cell>
        </row>
        <row r="374">
          <cell r="B374">
            <v>882</v>
          </cell>
          <cell r="C374" t="str">
            <v>纵切机床</v>
          </cell>
          <cell r="D374" t="str">
            <v>A类</v>
          </cell>
          <cell r="E374" t="str">
            <v>OEM二楼南</v>
          </cell>
          <cell r="F374" t="str">
            <v>OEM植入物</v>
          </cell>
          <cell r="G374" t="str">
            <v>王成</v>
          </cell>
          <cell r="H374" t="str">
            <v>OEM</v>
          </cell>
        </row>
        <row r="375">
          <cell r="B375">
            <v>883</v>
          </cell>
          <cell r="C375" t="str">
            <v>纵切机床</v>
          </cell>
          <cell r="D375" t="str">
            <v>A类</v>
          </cell>
          <cell r="E375" t="str">
            <v>OEM二楼南</v>
          </cell>
          <cell r="F375" t="str">
            <v>OEM植入物</v>
          </cell>
          <cell r="G375" t="str">
            <v>王成</v>
          </cell>
          <cell r="H375" t="str">
            <v>OEM</v>
          </cell>
        </row>
        <row r="376">
          <cell r="B376">
            <v>884</v>
          </cell>
          <cell r="C376" t="str">
            <v>纵切机床</v>
          </cell>
          <cell r="D376" t="str">
            <v>A类</v>
          </cell>
          <cell r="E376" t="str">
            <v>OEM二楼南</v>
          </cell>
          <cell r="F376" t="str">
            <v>OEM植入物</v>
          </cell>
          <cell r="G376" t="str">
            <v>王成</v>
          </cell>
          <cell r="H376" t="str">
            <v>OEM</v>
          </cell>
        </row>
        <row r="377">
          <cell r="B377">
            <v>885</v>
          </cell>
          <cell r="C377" t="str">
            <v>纵切机床</v>
          </cell>
          <cell r="D377" t="str">
            <v>A类</v>
          </cell>
          <cell r="E377" t="str">
            <v>OEM二楼南</v>
          </cell>
          <cell r="F377" t="str">
            <v>OEM植入物</v>
          </cell>
          <cell r="G377" t="str">
            <v>王成</v>
          </cell>
          <cell r="H377" t="str">
            <v>OEM</v>
          </cell>
        </row>
        <row r="378">
          <cell r="B378">
            <v>886</v>
          </cell>
          <cell r="C378" t="str">
            <v>清洗机</v>
          </cell>
          <cell r="D378" t="str">
            <v>B类</v>
          </cell>
          <cell r="E378" t="str">
            <v>OEM二楼中南</v>
          </cell>
          <cell r="F378" t="str">
            <v>OEM后处理</v>
          </cell>
          <cell r="G378" t="str">
            <v>徐华伟</v>
          </cell>
          <cell r="H378" t="str">
            <v>OEM</v>
          </cell>
        </row>
        <row r="379">
          <cell r="B379">
            <v>887</v>
          </cell>
          <cell r="C379" t="str">
            <v>线切割机床</v>
          </cell>
          <cell r="D379" t="str">
            <v>B类</v>
          </cell>
          <cell r="E379" t="str">
            <v>OEM二楼东南</v>
          </cell>
          <cell r="F379" t="str">
            <v>OEM器械(裴雪峰)</v>
          </cell>
          <cell r="G379" t="str">
            <v>裴雪峰</v>
          </cell>
          <cell r="H379" t="str">
            <v>OEM</v>
          </cell>
        </row>
        <row r="380">
          <cell r="B380">
            <v>888</v>
          </cell>
          <cell r="C380" t="str">
            <v>线切割机床</v>
          </cell>
          <cell r="D380" t="str">
            <v>B类</v>
          </cell>
          <cell r="E380" t="str">
            <v>OEM二楼东南</v>
          </cell>
          <cell r="F380" t="str">
            <v>OEM器械(裴雪峰)</v>
          </cell>
          <cell r="G380" t="str">
            <v>裴雪峰</v>
          </cell>
          <cell r="H380" t="str">
            <v>OEM</v>
          </cell>
        </row>
        <row r="381">
          <cell r="B381">
            <v>889</v>
          </cell>
          <cell r="C381" t="str">
            <v>线切割机床</v>
          </cell>
          <cell r="D381" t="str">
            <v>B类</v>
          </cell>
          <cell r="E381" t="str">
            <v>OEM二楼东南</v>
          </cell>
          <cell r="F381" t="str">
            <v>OEM器械(裴雪峰)</v>
          </cell>
          <cell r="G381" t="str">
            <v>裴雪峰</v>
          </cell>
          <cell r="H381" t="str">
            <v>OEM</v>
          </cell>
        </row>
        <row r="382">
          <cell r="B382">
            <v>890</v>
          </cell>
          <cell r="C382" t="str">
            <v>线切割机床</v>
          </cell>
          <cell r="D382" t="str">
            <v>B类</v>
          </cell>
          <cell r="E382" t="str">
            <v>OEM二楼东南</v>
          </cell>
          <cell r="F382" t="str">
            <v>OEM器械(裴雪峰)</v>
          </cell>
          <cell r="G382" t="str">
            <v>裴雪峰</v>
          </cell>
          <cell r="H382" t="str">
            <v>OEM</v>
          </cell>
        </row>
        <row r="383">
          <cell r="B383">
            <v>891</v>
          </cell>
          <cell r="C383" t="str">
            <v>研磨机</v>
          </cell>
          <cell r="D383" t="str">
            <v>B类</v>
          </cell>
          <cell r="E383" t="str">
            <v>OEM二楼中南</v>
          </cell>
          <cell r="F383" t="str">
            <v>OEM后处理</v>
          </cell>
          <cell r="G383" t="str">
            <v>徐华伟</v>
          </cell>
          <cell r="H383" t="str">
            <v>OEM</v>
          </cell>
        </row>
        <row r="384">
          <cell r="B384">
            <v>892</v>
          </cell>
          <cell r="C384" t="str">
            <v>加工中心</v>
          </cell>
          <cell r="D384" t="str">
            <v>A类</v>
          </cell>
          <cell r="E384" t="str">
            <v>KH一楼北</v>
          </cell>
          <cell r="F384" t="str">
            <v>KH创伤单元</v>
          </cell>
          <cell r="G384" t="str">
            <v>沈碏</v>
          </cell>
          <cell r="H384" t="str">
            <v>KH</v>
          </cell>
        </row>
        <row r="385">
          <cell r="B385">
            <v>893</v>
          </cell>
          <cell r="C385" t="str">
            <v>加工中心</v>
          </cell>
          <cell r="D385" t="str">
            <v>A类</v>
          </cell>
          <cell r="E385" t="str">
            <v>KH一楼北</v>
          </cell>
          <cell r="F385" t="str">
            <v>KH创伤单元</v>
          </cell>
          <cell r="G385" t="str">
            <v>沈碏</v>
          </cell>
          <cell r="H385" t="str">
            <v>KH</v>
          </cell>
        </row>
        <row r="386">
          <cell r="B386">
            <v>894</v>
          </cell>
          <cell r="C386" t="str">
            <v>纵切机床</v>
          </cell>
          <cell r="D386" t="str">
            <v>A类</v>
          </cell>
          <cell r="E386" t="str">
            <v>OEM二楼南</v>
          </cell>
          <cell r="F386" t="str">
            <v>OEM植入物</v>
          </cell>
          <cell r="G386" t="str">
            <v>王成</v>
          </cell>
          <cell r="H386" t="str">
            <v>OEM</v>
          </cell>
        </row>
        <row r="387">
          <cell r="B387">
            <v>895</v>
          </cell>
          <cell r="C387" t="str">
            <v>纵切机床</v>
          </cell>
          <cell r="D387" t="str">
            <v>A类</v>
          </cell>
          <cell r="E387" t="str">
            <v>OEM二楼南</v>
          </cell>
          <cell r="F387" t="str">
            <v>OEM植入物</v>
          </cell>
          <cell r="G387" t="str">
            <v>王成</v>
          </cell>
          <cell r="H387" t="str">
            <v>OEM</v>
          </cell>
        </row>
        <row r="388">
          <cell r="B388">
            <v>896</v>
          </cell>
          <cell r="C388" t="str">
            <v>深孔钻</v>
          </cell>
          <cell r="D388" t="str">
            <v>A类</v>
          </cell>
          <cell r="E388" t="str">
            <v>OEM一楼东南</v>
          </cell>
          <cell r="F388" t="str">
            <v>OEM器械(刘忠甜)</v>
          </cell>
          <cell r="G388" t="str">
            <v>刘忠甜</v>
          </cell>
          <cell r="H388" t="str">
            <v>OEM</v>
          </cell>
        </row>
        <row r="389">
          <cell r="B389">
            <v>897</v>
          </cell>
          <cell r="C389" t="str">
            <v>钝化线</v>
          </cell>
          <cell r="D389" t="str">
            <v>B类</v>
          </cell>
          <cell r="E389" t="str">
            <v>OEM二楼北</v>
          </cell>
          <cell r="F389" t="str">
            <v>OEM后处理</v>
          </cell>
          <cell r="G389" t="str">
            <v>徐华伟</v>
          </cell>
          <cell r="H389" t="str">
            <v>OEM</v>
          </cell>
        </row>
        <row r="390">
          <cell r="B390">
            <v>898</v>
          </cell>
          <cell r="C390" t="str">
            <v>线切割</v>
          </cell>
          <cell r="D390" t="str">
            <v>B类</v>
          </cell>
          <cell r="E390" t="str">
            <v>KH一楼中北</v>
          </cell>
          <cell r="F390" t="str">
            <v>KH器械单元</v>
          </cell>
          <cell r="G390" t="str">
            <v>王松</v>
          </cell>
          <cell r="H390" t="str">
            <v>KH</v>
          </cell>
        </row>
        <row r="391">
          <cell r="B391">
            <v>899</v>
          </cell>
          <cell r="C391" t="str">
            <v>线切割</v>
          </cell>
          <cell r="D391" t="str">
            <v>B类</v>
          </cell>
          <cell r="E391" t="str">
            <v>KH一楼北</v>
          </cell>
          <cell r="F391" t="str">
            <v>KH创伤单元</v>
          </cell>
          <cell r="G391" t="str">
            <v>沈碏</v>
          </cell>
          <cell r="H391" t="str">
            <v>KH</v>
          </cell>
        </row>
        <row r="392">
          <cell r="B392">
            <v>901</v>
          </cell>
          <cell r="C392" t="str">
            <v>线切割</v>
          </cell>
          <cell r="D392" t="str">
            <v>B类</v>
          </cell>
          <cell r="E392" t="str">
            <v>KH一楼东北</v>
          </cell>
          <cell r="F392" t="str">
            <v>KH器械单元</v>
          </cell>
          <cell r="G392" t="str">
            <v>王松</v>
          </cell>
          <cell r="H392" t="str">
            <v>KH</v>
          </cell>
        </row>
        <row r="393">
          <cell r="B393">
            <v>902</v>
          </cell>
          <cell r="C393" t="str">
            <v>线切割</v>
          </cell>
          <cell r="D393" t="str">
            <v>B类</v>
          </cell>
          <cell r="E393" t="str">
            <v>KH一楼中北</v>
          </cell>
          <cell r="F393" t="str">
            <v>KH器械单元</v>
          </cell>
          <cell r="G393" t="str">
            <v>王松</v>
          </cell>
          <cell r="H393" t="str">
            <v>KH</v>
          </cell>
        </row>
        <row r="394">
          <cell r="B394">
            <v>903</v>
          </cell>
          <cell r="C394" t="str">
            <v>线切割</v>
          </cell>
          <cell r="D394" t="str">
            <v>B类</v>
          </cell>
          <cell r="E394" t="str">
            <v>KH一楼东北</v>
          </cell>
          <cell r="F394" t="str">
            <v>KH器械单元</v>
          </cell>
          <cell r="G394" t="str">
            <v>王松</v>
          </cell>
          <cell r="H394" t="str">
            <v>KH</v>
          </cell>
        </row>
        <row r="395">
          <cell r="B395">
            <v>904</v>
          </cell>
          <cell r="C395" t="str">
            <v>高频焊机</v>
          </cell>
          <cell r="D395" t="str">
            <v>B类</v>
          </cell>
          <cell r="E395" t="str">
            <v>KH二楼器械单元</v>
          </cell>
          <cell r="F395" t="str">
            <v>KH器械单元</v>
          </cell>
          <cell r="G395" t="str">
            <v>王松</v>
          </cell>
          <cell r="H395" t="str">
            <v>KH</v>
          </cell>
        </row>
        <row r="396">
          <cell r="B396">
            <v>905</v>
          </cell>
          <cell r="C396" t="str">
            <v>加工中心</v>
          </cell>
          <cell r="D396" t="str">
            <v>A类</v>
          </cell>
          <cell r="E396" t="str">
            <v>OEM一楼中南</v>
          </cell>
          <cell r="F396" t="str">
            <v>OEM器械(裴雪峰)</v>
          </cell>
          <cell r="G396" t="str">
            <v>裴雪峰</v>
          </cell>
          <cell r="H396" t="str">
            <v>OEM</v>
          </cell>
        </row>
        <row r="397">
          <cell r="B397">
            <v>906</v>
          </cell>
          <cell r="C397" t="str">
            <v>纵切机床</v>
          </cell>
          <cell r="D397" t="str">
            <v>A类</v>
          </cell>
          <cell r="E397" t="str">
            <v>研发楼一楼</v>
          </cell>
          <cell r="F397" t="str">
            <v>KH研发中心</v>
          </cell>
          <cell r="G397" t="str">
            <v>安祥</v>
          </cell>
          <cell r="H397" t="str">
            <v>KH</v>
          </cell>
        </row>
        <row r="398">
          <cell r="B398">
            <v>907</v>
          </cell>
          <cell r="C398" t="str">
            <v>加工中心</v>
          </cell>
          <cell r="D398" t="str">
            <v>A类</v>
          </cell>
          <cell r="E398" t="str">
            <v>研发楼一楼</v>
          </cell>
          <cell r="F398" t="str">
            <v>KH研发中心</v>
          </cell>
          <cell r="G398" t="str">
            <v>安祥</v>
          </cell>
          <cell r="H398" t="str">
            <v>KH</v>
          </cell>
        </row>
        <row r="399">
          <cell r="B399">
            <v>909</v>
          </cell>
          <cell r="C399" t="str">
            <v>数控车床</v>
          </cell>
          <cell r="D399" t="str">
            <v>B类</v>
          </cell>
          <cell r="E399" t="str">
            <v>研发楼一楼</v>
          </cell>
          <cell r="F399" t="str">
            <v>KH研发中心</v>
          </cell>
          <cell r="G399" t="str">
            <v>安祥</v>
          </cell>
          <cell r="H399" t="str">
            <v>KH</v>
          </cell>
        </row>
        <row r="400">
          <cell r="B400">
            <v>910</v>
          </cell>
          <cell r="C400" t="str">
            <v>纵切机床</v>
          </cell>
          <cell r="D400" t="str">
            <v>A类</v>
          </cell>
          <cell r="E400" t="str">
            <v>研发楼一楼</v>
          </cell>
          <cell r="F400" t="str">
            <v>KH研发中心</v>
          </cell>
          <cell r="G400" t="str">
            <v>安祥</v>
          </cell>
          <cell r="H400" t="str">
            <v>KH</v>
          </cell>
        </row>
        <row r="401">
          <cell r="B401">
            <v>911</v>
          </cell>
          <cell r="C401" t="str">
            <v>加工中心</v>
          </cell>
          <cell r="D401" t="str">
            <v>A类</v>
          </cell>
          <cell r="E401" t="str">
            <v>研发楼一楼</v>
          </cell>
          <cell r="F401" t="str">
            <v>KH研发中心</v>
          </cell>
          <cell r="G401" t="str">
            <v>安祥</v>
          </cell>
          <cell r="H401" t="str">
            <v>KH</v>
          </cell>
        </row>
        <row r="402">
          <cell r="B402">
            <v>912</v>
          </cell>
          <cell r="C402" t="str">
            <v>喷砂机</v>
          </cell>
          <cell r="D402" t="str">
            <v>B类</v>
          </cell>
          <cell r="E402" t="str">
            <v>KH一楼东北</v>
          </cell>
          <cell r="F402" t="str">
            <v>KH器械单元</v>
          </cell>
          <cell r="G402" t="str">
            <v>王松</v>
          </cell>
          <cell r="H402" t="str">
            <v>KH</v>
          </cell>
        </row>
        <row r="403">
          <cell r="B403">
            <v>913</v>
          </cell>
          <cell r="C403" t="str">
            <v>5轴加工中心</v>
          </cell>
          <cell r="D403" t="str">
            <v>A类</v>
          </cell>
          <cell r="E403" t="str">
            <v>OEM一楼中南</v>
          </cell>
          <cell r="F403" t="str">
            <v>OEM器械(裴雪峰)</v>
          </cell>
          <cell r="G403" t="str">
            <v>裴雪峰</v>
          </cell>
          <cell r="H403" t="str">
            <v>OEM</v>
          </cell>
        </row>
        <row r="404">
          <cell r="B404">
            <v>914</v>
          </cell>
          <cell r="C404" t="str">
            <v>5轴加工中心</v>
          </cell>
          <cell r="D404" t="str">
            <v>A类</v>
          </cell>
          <cell r="E404" t="str">
            <v>OEM一楼中南</v>
          </cell>
          <cell r="F404" t="str">
            <v>OEM器械(裴雪峰)</v>
          </cell>
          <cell r="G404" t="str">
            <v>裴雪峰</v>
          </cell>
          <cell r="H404" t="str">
            <v>OEM</v>
          </cell>
        </row>
        <row r="405">
          <cell r="B405">
            <v>917</v>
          </cell>
          <cell r="C405" t="str">
            <v>5轴加工中心</v>
          </cell>
          <cell r="D405" t="str">
            <v>A类</v>
          </cell>
          <cell r="E405" t="str">
            <v>OEM一楼中南</v>
          </cell>
          <cell r="F405" t="str">
            <v>OEM器械(裴雪峰)</v>
          </cell>
          <cell r="G405" t="str">
            <v>裴雪峰</v>
          </cell>
          <cell r="H405" t="str">
            <v>OEM</v>
          </cell>
        </row>
        <row r="406">
          <cell r="B406">
            <v>918</v>
          </cell>
          <cell r="C406" t="str">
            <v>纵切机床</v>
          </cell>
          <cell r="D406" t="str">
            <v>A类</v>
          </cell>
          <cell r="E406" t="str">
            <v>OEM一楼中北</v>
          </cell>
          <cell r="F406" t="str">
            <v>OEM器械(刘忠甜)</v>
          </cell>
          <cell r="G406" t="str">
            <v>刘忠甜</v>
          </cell>
          <cell r="H406" t="str">
            <v>OEM</v>
          </cell>
        </row>
        <row r="407">
          <cell r="B407">
            <v>919</v>
          </cell>
          <cell r="C407" t="str">
            <v>焊机</v>
          </cell>
          <cell r="D407" t="str">
            <v>B类</v>
          </cell>
          <cell r="E407" t="str">
            <v>OEM二楼北</v>
          </cell>
          <cell r="F407" t="str">
            <v>OEM后处理</v>
          </cell>
          <cell r="G407" t="str">
            <v>徐华伟</v>
          </cell>
          <cell r="H407" t="str">
            <v>OEM</v>
          </cell>
        </row>
        <row r="408">
          <cell r="B408">
            <v>920</v>
          </cell>
          <cell r="C408" t="str">
            <v>4轴加工中心</v>
          </cell>
          <cell r="D408" t="str">
            <v>A类</v>
          </cell>
          <cell r="E408" t="str">
            <v>OEM一楼中南</v>
          </cell>
          <cell r="F408" t="str">
            <v>OEM器械(裴雪峰)</v>
          </cell>
          <cell r="G408" t="str">
            <v>裴雪峰</v>
          </cell>
          <cell r="H408" t="str">
            <v>OEM</v>
          </cell>
        </row>
        <row r="409">
          <cell r="B409">
            <v>921</v>
          </cell>
          <cell r="C409" t="str">
            <v>4轴加工中心</v>
          </cell>
          <cell r="D409" t="str">
            <v>A类</v>
          </cell>
          <cell r="E409" t="str">
            <v>OEM一楼中南</v>
          </cell>
          <cell r="F409" t="str">
            <v>OEM器械(裴雪峰)</v>
          </cell>
          <cell r="G409" t="str">
            <v>裴雪峰</v>
          </cell>
          <cell r="H409" t="str">
            <v>OEM</v>
          </cell>
        </row>
        <row r="410">
          <cell r="B410">
            <v>922</v>
          </cell>
          <cell r="C410" t="str">
            <v>4轴加工中心</v>
          </cell>
          <cell r="D410" t="str">
            <v>A类</v>
          </cell>
          <cell r="E410" t="str">
            <v>OEM一楼中南</v>
          </cell>
          <cell r="F410" t="str">
            <v>OEM器械(裴雪峰)</v>
          </cell>
          <cell r="G410" t="str">
            <v>裴雪峰</v>
          </cell>
          <cell r="H410" t="str">
            <v>OEM</v>
          </cell>
        </row>
        <row r="411">
          <cell r="B411">
            <v>923</v>
          </cell>
          <cell r="C411" t="str">
            <v>装配机</v>
          </cell>
          <cell r="D411" t="str">
            <v>B类</v>
          </cell>
          <cell r="E411" t="str">
            <v>KH一楼正西</v>
          </cell>
          <cell r="F411" t="str">
            <v>KHSUP单元</v>
          </cell>
          <cell r="G411" t="str">
            <v>葛爱平</v>
          </cell>
          <cell r="H411" t="str">
            <v>KH</v>
          </cell>
        </row>
        <row r="412">
          <cell r="B412">
            <v>924</v>
          </cell>
          <cell r="C412" t="str">
            <v>研磨机</v>
          </cell>
          <cell r="D412" t="str">
            <v>B类</v>
          </cell>
          <cell r="E412" t="str">
            <v>KH一楼北</v>
          </cell>
          <cell r="F412" t="str">
            <v>KH创伤单元</v>
          </cell>
          <cell r="G412" t="str">
            <v>沈碏</v>
          </cell>
          <cell r="H412" t="str">
            <v>KH</v>
          </cell>
        </row>
        <row r="413">
          <cell r="B413">
            <v>925</v>
          </cell>
          <cell r="C413" t="str">
            <v>喷砂机</v>
          </cell>
          <cell r="D413" t="str">
            <v>B类</v>
          </cell>
          <cell r="E413" t="str">
            <v>OEM二楼北</v>
          </cell>
          <cell r="F413" t="str">
            <v>OEM后处理</v>
          </cell>
          <cell r="G413" t="str">
            <v>徐华伟</v>
          </cell>
          <cell r="H413" t="str">
            <v>OEM</v>
          </cell>
        </row>
        <row r="414">
          <cell r="B414">
            <v>928</v>
          </cell>
          <cell r="C414" t="str">
            <v>喷砂机</v>
          </cell>
          <cell r="D414" t="str">
            <v>B类</v>
          </cell>
          <cell r="E414" t="str">
            <v>KH一楼北</v>
          </cell>
          <cell r="F414" t="str">
            <v>KH创伤单元</v>
          </cell>
          <cell r="G414" t="str">
            <v>沈碏</v>
          </cell>
          <cell r="H414" t="str">
            <v>KH</v>
          </cell>
        </row>
        <row r="415">
          <cell r="B415">
            <v>929</v>
          </cell>
          <cell r="C415" t="str">
            <v>喷砂机</v>
          </cell>
          <cell r="D415" t="str">
            <v>B类</v>
          </cell>
          <cell r="E415" t="str">
            <v>KH一楼正西</v>
          </cell>
          <cell r="F415" t="str">
            <v>KH脊柱单元</v>
          </cell>
          <cell r="G415" t="str">
            <v>姚虎</v>
          </cell>
          <cell r="H415" t="str">
            <v>KH</v>
          </cell>
        </row>
        <row r="416">
          <cell r="B416">
            <v>930</v>
          </cell>
          <cell r="C416" t="str">
            <v>对刀仪</v>
          </cell>
          <cell r="D416" t="str">
            <v>B类</v>
          </cell>
          <cell r="E416" t="str">
            <v>研发楼一楼</v>
          </cell>
          <cell r="F416" t="str">
            <v>KH研发中心</v>
          </cell>
          <cell r="G416" t="str">
            <v>安祥</v>
          </cell>
          <cell r="H416" t="str">
            <v>KH</v>
          </cell>
        </row>
        <row r="417">
          <cell r="B417">
            <v>944</v>
          </cell>
          <cell r="C417" t="str">
            <v>研磨机</v>
          </cell>
          <cell r="D417" t="str">
            <v>B类</v>
          </cell>
          <cell r="E417" t="str">
            <v>OEM二楼中南</v>
          </cell>
          <cell r="F417" t="str">
            <v>OEM后处理</v>
          </cell>
          <cell r="G417" t="str">
            <v>徐华伟</v>
          </cell>
          <cell r="H417" t="str">
            <v>OEM</v>
          </cell>
        </row>
        <row r="418">
          <cell r="B418">
            <v>945</v>
          </cell>
          <cell r="C418" t="str">
            <v>研磨机</v>
          </cell>
          <cell r="D418" t="str">
            <v>B类</v>
          </cell>
          <cell r="E418" t="str">
            <v>OEM一楼东北</v>
          </cell>
          <cell r="F418" t="str">
            <v>OEM后处理</v>
          </cell>
          <cell r="G418" t="str">
            <v>徐华伟</v>
          </cell>
          <cell r="H418" t="str">
            <v>OEM</v>
          </cell>
        </row>
        <row r="419">
          <cell r="B419">
            <v>946</v>
          </cell>
          <cell r="C419" t="str">
            <v>烘箱</v>
          </cell>
          <cell r="D419" t="str">
            <v>B类</v>
          </cell>
          <cell r="E419" t="str">
            <v>OEM一楼东北</v>
          </cell>
          <cell r="F419" t="str">
            <v>OEM后处理</v>
          </cell>
          <cell r="G419" t="str">
            <v>徐华伟</v>
          </cell>
          <cell r="H419" t="str">
            <v>OEM</v>
          </cell>
        </row>
        <row r="420">
          <cell r="B420">
            <v>947</v>
          </cell>
          <cell r="C420" t="str">
            <v>烘箱</v>
          </cell>
          <cell r="D420" t="str">
            <v>B类</v>
          </cell>
          <cell r="E420" t="str">
            <v>OEM一楼东北</v>
          </cell>
          <cell r="F420" t="str">
            <v>OEM后处理</v>
          </cell>
          <cell r="G420" t="str">
            <v>徐华伟</v>
          </cell>
          <cell r="H420" t="str">
            <v>OEM</v>
          </cell>
        </row>
        <row r="421">
          <cell r="B421">
            <v>948</v>
          </cell>
          <cell r="C421" t="str">
            <v>清洗机</v>
          </cell>
          <cell r="D421" t="str">
            <v>B类</v>
          </cell>
          <cell r="E421" t="str">
            <v>OEM二楼北</v>
          </cell>
          <cell r="F421" t="str">
            <v>OEM后处理</v>
          </cell>
          <cell r="G421" t="str">
            <v>徐华伟</v>
          </cell>
          <cell r="H421" t="str">
            <v>OEM</v>
          </cell>
        </row>
        <row r="422">
          <cell r="B422">
            <v>949</v>
          </cell>
          <cell r="C422" t="str">
            <v>清洗机</v>
          </cell>
          <cell r="D422" t="str">
            <v>B类</v>
          </cell>
          <cell r="E422" t="str">
            <v>KH一楼正西</v>
          </cell>
          <cell r="F422" t="str">
            <v>KH脊柱单元</v>
          </cell>
          <cell r="G422" t="str">
            <v>姚虎</v>
          </cell>
          <cell r="H422" t="str">
            <v>KH</v>
          </cell>
        </row>
        <row r="423">
          <cell r="B423">
            <v>950</v>
          </cell>
          <cell r="C423" t="str">
            <v>研磨机</v>
          </cell>
          <cell r="D423" t="str">
            <v>B类</v>
          </cell>
          <cell r="E423" t="str">
            <v>KH一楼正西</v>
          </cell>
          <cell r="F423" t="str">
            <v>KH脊柱单元</v>
          </cell>
          <cell r="G423" t="str">
            <v>姚虎</v>
          </cell>
          <cell r="H423" t="str">
            <v>KH</v>
          </cell>
        </row>
        <row r="424">
          <cell r="B424">
            <v>951</v>
          </cell>
          <cell r="C424" t="str">
            <v>清洗机</v>
          </cell>
          <cell r="D424" t="str">
            <v>B类</v>
          </cell>
          <cell r="E424" t="str">
            <v>OEM二楼中南</v>
          </cell>
          <cell r="F424" t="str">
            <v>OEM后处理</v>
          </cell>
          <cell r="G424" t="str">
            <v>徐华伟</v>
          </cell>
          <cell r="H424" t="str">
            <v>OEM</v>
          </cell>
        </row>
        <row r="425">
          <cell r="B425">
            <v>952</v>
          </cell>
          <cell r="C425" t="str">
            <v>清洗机</v>
          </cell>
          <cell r="D425" t="str">
            <v>B类</v>
          </cell>
          <cell r="E425" t="str">
            <v>OEM二楼中南</v>
          </cell>
          <cell r="F425" t="str">
            <v>OEM后处理</v>
          </cell>
          <cell r="G425" t="str">
            <v>徐华伟</v>
          </cell>
          <cell r="H425" t="str">
            <v>OEM</v>
          </cell>
        </row>
        <row r="426">
          <cell r="B426">
            <v>954</v>
          </cell>
          <cell r="C426" t="str">
            <v>油压机</v>
          </cell>
          <cell r="D426" t="str">
            <v>B类</v>
          </cell>
          <cell r="E426" t="str">
            <v>KH一楼中南</v>
          </cell>
          <cell r="F426" t="str">
            <v>KH器械单元</v>
          </cell>
          <cell r="G426" t="str">
            <v>王松</v>
          </cell>
          <cell r="H426" t="str">
            <v>KH</v>
          </cell>
        </row>
        <row r="427">
          <cell r="B427">
            <v>955</v>
          </cell>
          <cell r="C427" t="str">
            <v>着色线</v>
          </cell>
          <cell r="D427" t="str">
            <v>B类</v>
          </cell>
          <cell r="E427" t="str">
            <v>KH一楼正西</v>
          </cell>
          <cell r="F427" t="str">
            <v>KH脊柱单元</v>
          </cell>
          <cell r="G427" t="str">
            <v>姚虎</v>
          </cell>
          <cell r="H427" t="str">
            <v>KH</v>
          </cell>
        </row>
        <row r="428">
          <cell r="B428">
            <v>956</v>
          </cell>
          <cell r="C428" t="str">
            <v>纵切机床</v>
          </cell>
          <cell r="D428" t="str">
            <v>A类</v>
          </cell>
          <cell r="E428" t="str">
            <v>KH一楼正西</v>
          </cell>
          <cell r="F428" t="str">
            <v>KH脊柱单元</v>
          </cell>
          <cell r="G428" t="str">
            <v>姚虎</v>
          </cell>
          <cell r="H428" t="str">
            <v>KH</v>
          </cell>
        </row>
        <row r="429">
          <cell r="B429">
            <v>957</v>
          </cell>
          <cell r="C429" t="str">
            <v>纵切机床</v>
          </cell>
          <cell r="D429" t="str">
            <v>A类</v>
          </cell>
          <cell r="E429" t="str">
            <v>KH一楼正西</v>
          </cell>
          <cell r="F429" t="str">
            <v>KH脊柱单元</v>
          </cell>
          <cell r="G429" t="str">
            <v>姚虎</v>
          </cell>
          <cell r="H429" t="str">
            <v>KH</v>
          </cell>
        </row>
        <row r="430">
          <cell r="B430">
            <v>958</v>
          </cell>
          <cell r="C430" t="str">
            <v>纵切机床</v>
          </cell>
          <cell r="D430" t="str">
            <v>A类</v>
          </cell>
          <cell r="E430" t="str">
            <v>KH一楼正西</v>
          </cell>
          <cell r="F430" t="str">
            <v>KH脊柱单元</v>
          </cell>
          <cell r="G430" t="str">
            <v>姚虎</v>
          </cell>
          <cell r="H430" t="str">
            <v>KH</v>
          </cell>
        </row>
        <row r="431">
          <cell r="B431">
            <v>959</v>
          </cell>
          <cell r="C431" t="str">
            <v>纵切机床</v>
          </cell>
          <cell r="D431" t="str">
            <v>A类</v>
          </cell>
          <cell r="E431" t="str">
            <v>KH一楼正西</v>
          </cell>
          <cell r="F431" t="str">
            <v>KH脊柱单元</v>
          </cell>
          <cell r="G431" t="str">
            <v>姚虎</v>
          </cell>
          <cell r="H431" t="str">
            <v>KH</v>
          </cell>
        </row>
        <row r="432">
          <cell r="B432">
            <v>960</v>
          </cell>
          <cell r="C432" t="str">
            <v>纵切机床</v>
          </cell>
          <cell r="D432" t="str">
            <v>A类</v>
          </cell>
          <cell r="E432" t="str">
            <v>KH一楼正西</v>
          </cell>
          <cell r="F432" t="str">
            <v>KH脊柱单元</v>
          </cell>
          <cell r="G432" t="str">
            <v>姚虎</v>
          </cell>
          <cell r="H432" t="str">
            <v>KH</v>
          </cell>
        </row>
        <row r="433">
          <cell r="B433">
            <v>961</v>
          </cell>
          <cell r="C433" t="str">
            <v>纵切机床</v>
          </cell>
          <cell r="D433" t="str">
            <v>A类</v>
          </cell>
          <cell r="E433" t="str">
            <v>KH一楼正西</v>
          </cell>
          <cell r="F433" t="str">
            <v>KH脊柱单元</v>
          </cell>
          <cell r="G433" t="str">
            <v>姚虎</v>
          </cell>
          <cell r="H433" t="str">
            <v>KH</v>
          </cell>
        </row>
        <row r="434">
          <cell r="B434">
            <v>962</v>
          </cell>
          <cell r="C434" t="str">
            <v>纵切机床</v>
          </cell>
          <cell r="D434" t="str">
            <v>A类</v>
          </cell>
          <cell r="E434" t="str">
            <v>KH一楼正西</v>
          </cell>
          <cell r="F434" t="str">
            <v>KH脊柱单元</v>
          </cell>
          <cell r="G434" t="str">
            <v>姚虎</v>
          </cell>
          <cell r="H434" t="str">
            <v>KH</v>
          </cell>
        </row>
        <row r="435">
          <cell r="B435">
            <v>963</v>
          </cell>
          <cell r="C435" t="str">
            <v>纵切机床</v>
          </cell>
          <cell r="D435" t="str">
            <v>A类</v>
          </cell>
          <cell r="E435" t="str">
            <v>OEM二楼南</v>
          </cell>
          <cell r="F435" t="str">
            <v>OEM植入物</v>
          </cell>
          <cell r="G435" t="str">
            <v>王成</v>
          </cell>
          <cell r="H435" t="str">
            <v>OEM</v>
          </cell>
        </row>
        <row r="436">
          <cell r="B436">
            <v>964</v>
          </cell>
          <cell r="C436" t="str">
            <v>纵切机床</v>
          </cell>
          <cell r="D436" t="str">
            <v>A类</v>
          </cell>
          <cell r="E436" t="str">
            <v>OEM二楼南</v>
          </cell>
          <cell r="F436" t="str">
            <v>OEM植入物</v>
          </cell>
          <cell r="G436" t="str">
            <v>王成</v>
          </cell>
          <cell r="H436" t="str">
            <v>OEM</v>
          </cell>
        </row>
        <row r="437">
          <cell r="B437">
            <v>965</v>
          </cell>
          <cell r="C437" t="str">
            <v>纵切机床</v>
          </cell>
          <cell r="D437" t="str">
            <v>A类</v>
          </cell>
          <cell r="E437" t="str">
            <v>OEM二楼南</v>
          </cell>
          <cell r="F437" t="str">
            <v>OEM植入物</v>
          </cell>
          <cell r="G437" t="str">
            <v>王成</v>
          </cell>
          <cell r="H437" t="str">
            <v>OEM</v>
          </cell>
        </row>
        <row r="438">
          <cell r="B438">
            <v>966</v>
          </cell>
          <cell r="C438" t="str">
            <v>纵切机床</v>
          </cell>
          <cell r="D438" t="str">
            <v>A类</v>
          </cell>
          <cell r="E438" t="str">
            <v>OEM二楼南</v>
          </cell>
          <cell r="F438" t="str">
            <v>OEM植入物</v>
          </cell>
          <cell r="G438" t="str">
            <v>王成</v>
          </cell>
          <cell r="H438" t="str">
            <v>OEM</v>
          </cell>
        </row>
        <row r="439">
          <cell r="B439">
            <v>967</v>
          </cell>
          <cell r="C439" t="str">
            <v>纵切机床</v>
          </cell>
          <cell r="D439" t="str">
            <v>A类</v>
          </cell>
          <cell r="E439" t="str">
            <v>OEM二楼南</v>
          </cell>
          <cell r="F439" t="str">
            <v>OEM植入物</v>
          </cell>
          <cell r="G439" t="str">
            <v>王成</v>
          </cell>
          <cell r="H439" t="str">
            <v>OEM</v>
          </cell>
        </row>
        <row r="440">
          <cell r="B440">
            <v>968</v>
          </cell>
          <cell r="C440" t="str">
            <v>纵切机床</v>
          </cell>
          <cell r="D440" t="str">
            <v>A类</v>
          </cell>
          <cell r="E440" t="str">
            <v>OEM二楼南</v>
          </cell>
          <cell r="F440" t="str">
            <v>OEM植入物</v>
          </cell>
          <cell r="G440" t="str">
            <v>王成</v>
          </cell>
          <cell r="H440" t="str">
            <v>OEM</v>
          </cell>
        </row>
        <row r="441">
          <cell r="B441">
            <v>969</v>
          </cell>
          <cell r="C441" t="str">
            <v>纵切机床</v>
          </cell>
          <cell r="D441" t="str">
            <v>A类</v>
          </cell>
          <cell r="E441" t="str">
            <v>OEM二楼南</v>
          </cell>
          <cell r="F441" t="str">
            <v>OEM植入物</v>
          </cell>
          <cell r="G441" t="str">
            <v>王成</v>
          </cell>
          <cell r="H441" t="str">
            <v>OEM</v>
          </cell>
        </row>
        <row r="442">
          <cell r="B442">
            <v>970</v>
          </cell>
          <cell r="C442" t="str">
            <v>纵切机床</v>
          </cell>
          <cell r="D442" t="str">
            <v>A类</v>
          </cell>
          <cell r="E442" t="str">
            <v>OEM二楼南</v>
          </cell>
          <cell r="F442" t="str">
            <v>OEM植入物</v>
          </cell>
          <cell r="G442" t="str">
            <v>王成</v>
          </cell>
          <cell r="H442" t="str">
            <v>OEM</v>
          </cell>
        </row>
        <row r="443">
          <cell r="B443">
            <v>971</v>
          </cell>
          <cell r="C443" t="str">
            <v>纵切机床</v>
          </cell>
          <cell r="D443" t="str">
            <v>A类</v>
          </cell>
          <cell r="E443" t="str">
            <v>OEM二楼南</v>
          </cell>
          <cell r="F443" t="str">
            <v>OEM植入物</v>
          </cell>
          <cell r="G443" t="str">
            <v>王成</v>
          </cell>
          <cell r="H443" t="str">
            <v>OEM</v>
          </cell>
        </row>
        <row r="444">
          <cell r="B444">
            <v>972</v>
          </cell>
          <cell r="C444" t="str">
            <v>纵切机床</v>
          </cell>
          <cell r="D444" t="str">
            <v>A类</v>
          </cell>
          <cell r="E444" t="str">
            <v>OEM二楼南</v>
          </cell>
          <cell r="F444" t="str">
            <v>OEM植入物</v>
          </cell>
          <cell r="G444" t="str">
            <v>王成</v>
          </cell>
          <cell r="H444" t="str">
            <v>OEM</v>
          </cell>
        </row>
        <row r="445">
          <cell r="B445">
            <v>973</v>
          </cell>
          <cell r="C445" t="str">
            <v>纵切机床</v>
          </cell>
          <cell r="D445" t="str">
            <v>A类</v>
          </cell>
          <cell r="E445" t="str">
            <v>OEM二楼南</v>
          </cell>
          <cell r="F445" t="str">
            <v>OEM植入物</v>
          </cell>
          <cell r="G445" t="str">
            <v>王成</v>
          </cell>
          <cell r="H445" t="str">
            <v>OEM</v>
          </cell>
        </row>
        <row r="446">
          <cell r="B446">
            <v>974</v>
          </cell>
          <cell r="C446" t="str">
            <v>纵切机床</v>
          </cell>
          <cell r="D446" t="str">
            <v>A类</v>
          </cell>
          <cell r="E446" t="str">
            <v>OEM二楼南</v>
          </cell>
          <cell r="F446" t="str">
            <v>OEM植入物</v>
          </cell>
          <cell r="G446" t="str">
            <v>王成</v>
          </cell>
          <cell r="H446" t="str">
            <v>OEM</v>
          </cell>
        </row>
        <row r="447">
          <cell r="B447">
            <v>975</v>
          </cell>
          <cell r="C447" t="str">
            <v>纵切机床</v>
          </cell>
          <cell r="D447" t="str">
            <v>A类</v>
          </cell>
          <cell r="E447" t="str">
            <v>OEM二楼南</v>
          </cell>
          <cell r="F447" t="str">
            <v>OEM植入物</v>
          </cell>
          <cell r="G447" t="str">
            <v>王成</v>
          </cell>
          <cell r="H447" t="str">
            <v>OEM</v>
          </cell>
        </row>
        <row r="448">
          <cell r="B448">
            <v>976</v>
          </cell>
          <cell r="C448" t="str">
            <v>纵切机床</v>
          </cell>
          <cell r="D448" t="str">
            <v>A类</v>
          </cell>
          <cell r="E448" t="str">
            <v>OEM二楼南</v>
          </cell>
          <cell r="F448" t="str">
            <v>OEM植入物</v>
          </cell>
          <cell r="G448" t="str">
            <v>王成</v>
          </cell>
          <cell r="H448" t="str">
            <v>OEM</v>
          </cell>
        </row>
        <row r="449">
          <cell r="B449">
            <v>977</v>
          </cell>
          <cell r="C449" t="str">
            <v>清洗机</v>
          </cell>
          <cell r="D449" t="str">
            <v>B类</v>
          </cell>
          <cell r="E449" t="str">
            <v>OEM二楼中南</v>
          </cell>
          <cell r="F449" t="str">
            <v>OEM后处理</v>
          </cell>
          <cell r="G449" t="str">
            <v>徐华伟</v>
          </cell>
          <cell r="H449" t="str">
            <v>OEM</v>
          </cell>
        </row>
        <row r="450">
          <cell r="B450">
            <v>978</v>
          </cell>
          <cell r="C450" t="str">
            <v>清洗机</v>
          </cell>
          <cell r="D450" t="str">
            <v>B类</v>
          </cell>
          <cell r="E450" t="str">
            <v>OEM二楼中南</v>
          </cell>
          <cell r="F450" t="str">
            <v>OEM后处理</v>
          </cell>
          <cell r="G450" t="str">
            <v>徐华伟</v>
          </cell>
          <cell r="H450" t="str">
            <v>OEM</v>
          </cell>
        </row>
        <row r="451">
          <cell r="B451">
            <v>979</v>
          </cell>
          <cell r="C451" t="str">
            <v>研磨机</v>
          </cell>
          <cell r="D451" t="str">
            <v>B类</v>
          </cell>
          <cell r="E451" t="str">
            <v>OEM二楼中南</v>
          </cell>
          <cell r="F451" t="str">
            <v>OEM后处理</v>
          </cell>
          <cell r="G451" t="str">
            <v>徐华伟</v>
          </cell>
          <cell r="H451" t="str">
            <v>OEM</v>
          </cell>
        </row>
        <row r="452">
          <cell r="B452">
            <v>980</v>
          </cell>
          <cell r="C452" t="str">
            <v>研磨机</v>
          </cell>
          <cell r="D452" t="str">
            <v>B类</v>
          </cell>
          <cell r="E452" t="str">
            <v>OEM二楼中南</v>
          </cell>
          <cell r="F452" t="str">
            <v>OEM后处理</v>
          </cell>
          <cell r="G452" t="str">
            <v>徐华伟</v>
          </cell>
          <cell r="H452" t="str">
            <v>OEM</v>
          </cell>
        </row>
        <row r="453">
          <cell r="B453">
            <v>981</v>
          </cell>
          <cell r="C453" t="str">
            <v>研磨机</v>
          </cell>
          <cell r="D453" t="str">
            <v>B类</v>
          </cell>
          <cell r="E453" t="str">
            <v>OEM二楼中南</v>
          </cell>
          <cell r="F453" t="str">
            <v>OEM后处理</v>
          </cell>
          <cell r="G453" t="str">
            <v>徐华伟</v>
          </cell>
          <cell r="H453" t="str">
            <v>OEM</v>
          </cell>
        </row>
        <row r="454">
          <cell r="B454">
            <v>982</v>
          </cell>
          <cell r="C454" t="str">
            <v>加工中心</v>
          </cell>
          <cell r="D454" t="str">
            <v>A类</v>
          </cell>
          <cell r="E454" t="str">
            <v>OEM一楼中南</v>
          </cell>
          <cell r="F454" t="str">
            <v>OEM器械(裴雪峰)</v>
          </cell>
          <cell r="G454" t="str">
            <v>裴雪峰</v>
          </cell>
          <cell r="H454" t="str">
            <v>OEM</v>
          </cell>
        </row>
        <row r="455">
          <cell r="B455">
            <v>983</v>
          </cell>
          <cell r="C455" t="str">
            <v>加工中心</v>
          </cell>
          <cell r="D455" t="str">
            <v>A类</v>
          </cell>
          <cell r="E455" t="str">
            <v>OEM一楼中南</v>
          </cell>
          <cell r="F455" t="str">
            <v>OEM器械(裴雪峰)</v>
          </cell>
          <cell r="G455" t="str">
            <v>裴雪峰</v>
          </cell>
          <cell r="H455" t="str">
            <v>OEM</v>
          </cell>
        </row>
        <row r="456">
          <cell r="B456">
            <v>984</v>
          </cell>
          <cell r="C456" t="str">
            <v>纵切机床</v>
          </cell>
          <cell r="D456" t="str">
            <v>A类</v>
          </cell>
          <cell r="E456" t="str">
            <v>OEM二楼南</v>
          </cell>
          <cell r="F456" t="str">
            <v>OEM植入物</v>
          </cell>
          <cell r="G456" t="str">
            <v>王成</v>
          </cell>
          <cell r="H456" t="str">
            <v>OEM</v>
          </cell>
        </row>
        <row r="457">
          <cell r="B457">
            <v>985</v>
          </cell>
          <cell r="C457" t="str">
            <v>纵切机床</v>
          </cell>
          <cell r="D457" t="str">
            <v>A类</v>
          </cell>
          <cell r="E457" t="str">
            <v>OEM二楼南</v>
          </cell>
          <cell r="F457" t="str">
            <v>OEM植入物</v>
          </cell>
          <cell r="G457" t="str">
            <v>王成</v>
          </cell>
          <cell r="H457" t="str">
            <v>OEM</v>
          </cell>
        </row>
        <row r="458">
          <cell r="B458">
            <v>986</v>
          </cell>
          <cell r="C458" t="str">
            <v>纵切机床</v>
          </cell>
          <cell r="D458" t="str">
            <v>A类</v>
          </cell>
          <cell r="E458" t="str">
            <v>OEM二楼南</v>
          </cell>
          <cell r="F458" t="str">
            <v>OEM植入物</v>
          </cell>
          <cell r="G458" t="str">
            <v>王成</v>
          </cell>
          <cell r="H458" t="str">
            <v>OEM</v>
          </cell>
        </row>
        <row r="459">
          <cell r="B459">
            <v>987</v>
          </cell>
          <cell r="C459" t="str">
            <v>纵切机床</v>
          </cell>
          <cell r="D459" t="str">
            <v>A类</v>
          </cell>
          <cell r="E459" t="str">
            <v>OEM二楼南</v>
          </cell>
          <cell r="F459" t="str">
            <v>OEM植入物</v>
          </cell>
          <cell r="G459" t="str">
            <v>王成</v>
          </cell>
          <cell r="H459" t="str">
            <v>OEM</v>
          </cell>
        </row>
        <row r="460">
          <cell r="B460">
            <v>988</v>
          </cell>
          <cell r="C460" t="str">
            <v>纵切机床</v>
          </cell>
          <cell r="D460" t="str">
            <v>A类</v>
          </cell>
          <cell r="E460" t="str">
            <v>OEM二楼南</v>
          </cell>
          <cell r="F460" t="str">
            <v>OEM植入物</v>
          </cell>
          <cell r="G460" t="str">
            <v>王成</v>
          </cell>
          <cell r="H460" t="str">
            <v>OEM</v>
          </cell>
        </row>
        <row r="461">
          <cell r="B461">
            <v>989</v>
          </cell>
          <cell r="C461" t="str">
            <v>装配机</v>
          </cell>
          <cell r="D461" t="str">
            <v>B类</v>
          </cell>
          <cell r="E461" t="str">
            <v>KH一楼正西</v>
          </cell>
          <cell r="F461" t="str">
            <v>KHSUP单元</v>
          </cell>
          <cell r="G461" t="str">
            <v>葛爱平</v>
          </cell>
          <cell r="H461" t="str">
            <v>KH</v>
          </cell>
        </row>
        <row r="462">
          <cell r="B462">
            <v>991</v>
          </cell>
          <cell r="C462" t="str">
            <v>电解线</v>
          </cell>
          <cell r="D462" t="str">
            <v>B类</v>
          </cell>
          <cell r="E462" t="str">
            <v>OEM二楼北</v>
          </cell>
          <cell r="F462" t="str">
            <v>OEM后处理</v>
          </cell>
          <cell r="G462" t="str">
            <v>徐华伟</v>
          </cell>
          <cell r="H462" t="str">
            <v>OEM</v>
          </cell>
        </row>
        <row r="463">
          <cell r="B463">
            <v>992</v>
          </cell>
          <cell r="C463" t="str">
            <v>纵切机床</v>
          </cell>
          <cell r="D463" t="str">
            <v>A类</v>
          </cell>
          <cell r="E463" t="str">
            <v>KH一楼西</v>
          </cell>
          <cell r="F463" t="str">
            <v>KHSUP单元</v>
          </cell>
          <cell r="G463" t="str">
            <v>葛爱平</v>
          </cell>
          <cell r="H463" t="str">
            <v>KH</v>
          </cell>
        </row>
        <row r="464">
          <cell r="B464">
            <v>993</v>
          </cell>
          <cell r="C464" t="str">
            <v>切削油车</v>
          </cell>
          <cell r="D464" t="str">
            <v>B类</v>
          </cell>
          <cell r="E464" t="str">
            <v>OEM二楼西南</v>
          </cell>
          <cell r="F464" t="str">
            <v>OEM植入物</v>
          </cell>
          <cell r="G464" t="str">
            <v>王成</v>
          </cell>
          <cell r="H464" t="str">
            <v>OEM</v>
          </cell>
        </row>
        <row r="465">
          <cell r="B465">
            <v>994</v>
          </cell>
          <cell r="C465" t="str">
            <v>激光焊机</v>
          </cell>
          <cell r="D465" t="str">
            <v>B类</v>
          </cell>
          <cell r="E465" t="str">
            <v>KH二楼器械单元</v>
          </cell>
          <cell r="F465" t="str">
            <v>KH器械单元</v>
          </cell>
          <cell r="G465" t="str">
            <v>王松</v>
          </cell>
          <cell r="H465" t="str">
            <v>KH</v>
          </cell>
        </row>
        <row r="466">
          <cell r="B466">
            <v>995</v>
          </cell>
          <cell r="C466" t="str">
            <v>清洗机</v>
          </cell>
          <cell r="D466" t="str">
            <v>B类</v>
          </cell>
          <cell r="E466" t="str">
            <v>KH二楼器械单元</v>
          </cell>
          <cell r="F466" t="str">
            <v>KH器械单元</v>
          </cell>
          <cell r="G466" t="str">
            <v>王松</v>
          </cell>
          <cell r="H466" t="str">
            <v>KH</v>
          </cell>
        </row>
        <row r="467">
          <cell r="B467">
            <v>996</v>
          </cell>
          <cell r="C467" t="str">
            <v>4轴加工中心</v>
          </cell>
          <cell r="D467" t="str">
            <v>A类</v>
          </cell>
          <cell r="E467" t="str">
            <v>OEM一楼中南</v>
          </cell>
          <cell r="F467" t="str">
            <v>OEM器械(裴雪峰)</v>
          </cell>
          <cell r="G467" t="str">
            <v>裴雪峰</v>
          </cell>
          <cell r="H467" t="str">
            <v>OEM</v>
          </cell>
        </row>
        <row r="468">
          <cell r="B468">
            <v>997</v>
          </cell>
          <cell r="C468" t="str">
            <v>4轴加工中心</v>
          </cell>
          <cell r="D468" t="str">
            <v>A类</v>
          </cell>
          <cell r="E468" t="str">
            <v>OEM一楼中南</v>
          </cell>
          <cell r="F468" t="str">
            <v>OEM器械(裴雪峰)</v>
          </cell>
          <cell r="G468" t="str">
            <v>裴雪峰</v>
          </cell>
          <cell r="H468" t="str">
            <v>OEM</v>
          </cell>
        </row>
        <row r="469">
          <cell r="B469">
            <v>998</v>
          </cell>
          <cell r="C469" t="str">
            <v>4轴加工中心</v>
          </cell>
          <cell r="D469" t="str">
            <v>A类</v>
          </cell>
          <cell r="E469" t="str">
            <v>OEM一楼中南</v>
          </cell>
          <cell r="F469" t="str">
            <v>OEM器械(裴雪峰)</v>
          </cell>
          <cell r="G469" t="str">
            <v>裴雪峰</v>
          </cell>
          <cell r="H469" t="str">
            <v>OEM</v>
          </cell>
        </row>
        <row r="470">
          <cell r="B470">
            <v>999</v>
          </cell>
          <cell r="C470" t="str">
            <v>4轴加工中心</v>
          </cell>
          <cell r="D470" t="str">
            <v>A类</v>
          </cell>
          <cell r="E470" t="str">
            <v>OEM一楼中南</v>
          </cell>
          <cell r="F470" t="str">
            <v>OEM器械(裴雪峰)</v>
          </cell>
          <cell r="G470" t="str">
            <v>裴雪峰</v>
          </cell>
          <cell r="H470" t="str">
            <v>OEM</v>
          </cell>
        </row>
        <row r="471">
          <cell r="B471">
            <v>1000</v>
          </cell>
          <cell r="C471" t="str">
            <v>4轴加工中心</v>
          </cell>
          <cell r="D471" t="str">
            <v>A类</v>
          </cell>
          <cell r="E471" t="str">
            <v>OEM一楼中南</v>
          </cell>
          <cell r="F471" t="str">
            <v>OEM器械(裴雪峰)</v>
          </cell>
          <cell r="G471" t="str">
            <v>裴雪峰</v>
          </cell>
          <cell r="H471" t="str">
            <v>OEM</v>
          </cell>
        </row>
        <row r="472">
          <cell r="B472">
            <v>1001</v>
          </cell>
          <cell r="C472" t="str">
            <v>纵切机床</v>
          </cell>
          <cell r="D472" t="str">
            <v>A类</v>
          </cell>
          <cell r="E472" t="str">
            <v>OEM二楼南</v>
          </cell>
          <cell r="F472" t="str">
            <v>OEM植入物</v>
          </cell>
          <cell r="G472" t="str">
            <v>王成</v>
          </cell>
          <cell r="H472" t="str">
            <v>OEM</v>
          </cell>
        </row>
        <row r="473">
          <cell r="B473">
            <v>1002</v>
          </cell>
          <cell r="C473" t="str">
            <v>纵切机床</v>
          </cell>
          <cell r="D473" t="str">
            <v>A类</v>
          </cell>
          <cell r="E473" t="str">
            <v>OEM二楼南</v>
          </cell>
          <cell r="F473" t="str">
            <v>OEM植入物</v>
          </cell>
          <cell r="G473" t="str">
            <v>王成</v>
          </cell>
          <cell r="H473" t="str">
            <v>OEM</v>
          </cell>
        </row>
        <row r="474">
          <cell r="B474">
            <v>1003</v>
          </cell>
          <cell r="C474" t="str">
            <v>纵切机床</v>
          </cell>
          <cell r="D474" t="str">
            <v>A类</v>
          </cell>
          <cell r="E474" t="str">
            <v>OEM一楼中北</v>
          </cell>
          <cell r="F474" t="str">
            <v>OEM器械(刘忠甜)</v>
          </cell>
          <cell r="G474" t="str">
            <v>刘忠甜</v>
          </cell>
          <cell r="H474" t="str">
            <v>OEM</v>
          </cell>
        </row>
        <row r="475">
          <cell r="B475">
            <v>1004</v>
          </cell>
          <cell r="C475" t="str">
            <v>纵切机床</v>
          </cell>
          <cell r="D475" t="str">
            <v>A类</v>
          </cell>
          <cell r="E475" t="str">
            <v>OEM二楼南</v>
          </cell>
          <cell r="F475" t="str">
            <v>OEM植入物</v>
          </cell>
          <cell r="G475" t="str">
            <v>王成</v>
          </cell>
          <cell r="H475" t="str">
            <v>OEM</v>
          </cell>
        </row>
        <row r="476">
          <cell r="B476">
            <v>1005</v>
          </cell>
          <cell r="C476" t="str">
            <v>纵切机床</v>
          </cell>
          <cell r="D476" t="str">
            <v>A类</v>
          </cell>
          <cell r="E476" t="str">
            <v>OEM一楼中北</v>
          </cell>
          <cell r="F476" t="str">
            <v>OEM器械(刘忠甜)</v>
          </cell>
          <cell r="G476" t="str">
            <v>刘忠甜</v>
          </cell>
          <cell r="H476" t="str">
            <v>OEM</v>
          </cell>
        </row>
        <row r="477">
          <cell r="B477">
            <v>1006</v>
          </cell>
          <cell r="C477" t="str">
            <v>纵切机床</v>
          </cell>
          <cell r="D477" t="str">
            <v>A类</v>
          </cell>
          <cell r="E477" t="str">
            <v>KH一楼西</v>
          </cell>
          <cell r="F477" t="str">
            <v>KHSUP单元</v>
          </cell>
          <cell r="G477" t="str">
            <v>葛爱平</v>
          </cell>
          <cell r="H477" t="str">
            <v>KH</v>
          </cell>
        </row>
        <row r="478">
          <cell r="B478">
            <v>1007</v>
          </cell>
          <cell r="C478" t="str">
            <v>研磨机</v>
          </cell>
          <cell r="D478" t="str">
            <v>B类</v>
          </cell>
          <cell r="E478" t="str">
            <v>KH二楼器械单元</v>
          </cell>
          <cell r="F478" t="str">
            <v>KH器械单元</v>
          </cell>
          <cell r="G478" t="str">
            <v>王松</v>
          </cell>
          <cell r="H478" t="str">
            <v>KH</v>
          </cell>
        </row>
        <row r="479">
          <cell r="B479">
            <v>1008</v>
          </cell>
          <cell r="C479" t="str">
            <v>4轴加工中心</v>
          </cell>
          <cell r="D479" t="str">
            <v>A类</v>
          </cell>
          <cell r="E479" t="str">
            <v>OEM一楼西北</v>
          </cell>
          <cell r="F479" t="str">
            <v>OEM器械(裴雪峰)</v>
          </cell>
          <cell r="G479" t="str">
            <v>裴雪峰</v>
          </cell>
          <cell r="H479" t="str">
            <v>OEM</v>
          </cell>
        </row>
        <row r="480">
          <cell r="B480">
            <v>1009</v>
          </cell>
          <cell r="C480" t="str">
            <v>4轴加工中心</v>
          </cell>
          <cell r="D480" t="str">
            <v>A类</v>
          </cell>
          <cell r="E480" t="str">
            <v>OEM一楼西北</v>
          </cell>
          <cell r="F480" t="str">
            <v>OEM器械(裴雪峰)</v>
          </cell>
          <cell r="G480" t="str">
            <v>裴雪峰</v>
          </cell>
          <cell r="H480" t="str">
            <v>OEM</v>
          </cell>
        </row>
        <row r="481">
          <cell r="B481">
            <v>1010</v>
          </cell>
          <cell r="C481" t="str">
            <v>4轴加工中心</v>
          </cell>
          <cell r="D481" t="str">
            <v>A类</v>
          </cell>
          <cell r="E481" t="str">
            <v>OEM一楼西北</v>
          </cell>
          <cell r="F481" t="str">
            <v>OEM器械(裴雪峰)</v>
          </cell>
          <cell r="G481" t="str">
            <v>裴雪峰</v>
          </cell>
          <cell r="H481" t="str">
            <v>OEM</v>
          </cell>
        </row>
        <row r="482">
          <cell r="B482">
            <v>1011</v>
          </cell>
          <cell r="C482" t="str">
            <v>4轴加工中心</v>
          </cell>
          <cell r="D482" t="str">
            <v>A类</v>
          </cell>
          <cell r="E482" t="str">
            <v>OEM一楼西北</v>
          </cell>
          <cell r="F482" t="str">
            <v>OEM器械(裴雪峰)</v>
          </cell>
          <cell r="G482" t="str">
            <v>裴雪峰</v>
          </cell>
          <cell r="H482" t="str">
            <v>OEM</v>
          </cell>
        </row>
        <row r="483">
          <cell r="B483">
            <v>1012</v>
          </cell>
          <cell r="C483" t="str">
            <v>4轴加工中心</v>
          </cell>
          <cell r="D483" t="str">
            <v>A类</v>
          </cell>
          <cell r="E483" t="str">
            <v>OEM一楼西北</v>
          </cell>
          <cell r="F483" t="str">
            <v>OEM器械(裴雪峰)</v>
          </cell>
          <cell r="G483" t="str">
            <v>裴雪峰</v>
          </cell>
          <cell r="H483" t="str">
            <v>OEM</v>
          </cell>
        </row>
        <row r="484">
          <cell r="B484">
            <v>1013</v>
          </cell>
          <cell r="C484" t="str">
            <v>倒角机</v>
          </cell>
          <cell r="D484" t="str">
            <v>B类</v>
          </cell>
          <cell r="E484" t="str">
            <v>OEM二楼中南</v>
          </cell>
          <cell r="F484" t="str">
            <v>OEM植入物</v>
          </cell>
          <cell r="G484" t="str">
            <v>王成</v>
          </cell>
          <cell r="H484" t="str">
            <v>OEM</v>
          </cell>
        </row>
        <row r="485">
          <cell r="B485">
            <v>1014</v>
          </cell>
          <cell r="C485" t="str">
            <v>清洗机</v>
          </cell>
          <cell r="D485" t="str">
            <v>B类</v>
          </cell>
          <cell r="E485" t="str">
            <v>KH一楼西</v>
          </cell>
          <cell r="F485" t="str">
            <v>KHECO单元</v>
          </cell>
          <cell r="G485" t="str">
            <v>葛爱平</v>
          </cell>
          <cell r="H485" t="str">
            <v>KH</v>
          </cell>
        </row>
        <row r="486">
          <cell r="B486">
            <v>1015</v>
          </cell>
          <cell r="C486" t="str">
            <v>研磨机</v>
          </cell>
          <cell r="D486" t="str">
            <v>B类</v>
          </cell>
          <cell r="E486" t="str">
            <v>KH一楼西</v>
          </cell>
          <cell r="F486" t="str">
            <v>KHECO单元</v>
          </cell>
          <cell r="G486" t="str">
            <v>葛爱平</v>
          </cell>
          <cell r="H486" t="str">
            <v>KH</v>
          </cell>
        </row>
        <row r="487">
          <cell r="B487">
            <v>1016</v>
          </cell>
          <cell r="C487" t="str">
            <v>研磨机</v>
          </cell>
          <cell r="D487" t="str">
            <v>B类</v>
          </cell>
          <cell r="E487" t="str">
            <v>KH一楼西</v>
          </cell>
          <cell r="F487" t="str">
            <v>KHECO单元</v>
          </cell>
          <cell r="G487" t="str">
            <v>葛爱平</v>
          </cell>
          <cell r="H487" t="str">
            <v>KH</v>
          </cell>
        </row>
        <row r="488">
          <cell r="B488">
            <v>1017</v>
          </cell>
          <cell r="C488" t="str">
            <v>氩弧焊机</v>
          </cell>
          <cell r="D488" t="str">
            <v>B类</v>
          </cell>
          <cell r="E488" t="str">
            <v>OEM二楼中北</v>
          </cell>
          <cell r="F488" t="str">
            <v>OEM后处理</v>
          </cell>
          <cell r="G488" t="str">
            <v>徐华伟</v>
          </cell>
          <cell r="H488" t="str">
            <v>OEM</v>
          </cell>
        </row>
        <row r="489">
          <cell r="B489">
            <v>1018</v>
          </cell>
          <cell r="C489" t="str">
            <v>纵切机床</v>
          </cell>
          <cell r="D489" t="str">
            <v>A类</v>
          </cell>
          <cell r="E489" t="str">
            <v>OEM二楼南</v>
          </cell>
          <cell r="F489" t="str">
            <v>OEM植入物</v>
          </cell>
          <cell r="G489" t="str">
            <v>王成</v>
          </cell>
          <cell r="H489" t="str">
            <v>OEM</v>
          </cell>
        </row>
        <row r="490">
          <cell r="B490">
            <v>1019</v>
          </cell>
          <cell r="C490" t="str">
            <v>纵切机床</v>
          </cell>
          <cell r="D490" t="str">
            <v>A类</v>
          </cell>
          <cell r="E490" t="str">
            <v>OEM二楼南</v>
          </cell>
          <cell r="F490" t="str">
            <v>OEM植入物</v>
          </cell>
          <cell r="G490" t="str">
            <v>王成</v>
          </cell>
          <cell r="H490" t="str">
            <v>OEM</v>
          </cell>
        </row>
        <row r="491">
          <cell r="B491">
            <v>1020</v>
          </cell>
          <cell r="C491" t="str">
            <v>纵切机床</v>
          </cell>
          <cell r="D491" t="str">
            <v>A类</v>
          </cell>
          <cell r="E491" t="str">
            <v>OEM二楼南</v>
          </cell>
          <cell r="F491" t="str">
            <v>OEM植入物</v>
          </cell>
          <cell r="G491" t="str">
            <v>王成</v>
          </cell>
          <cell r="H491" t="str">
            <v>OEM</v>
          </cell>
        </row>
        <row r="492">
          <cell r="B492">
            <v>1021</v>
          </cell>
          <cell r="C492" t="str">
            <v>纵切机床</v>
          </cell>
          <cell r="D492" t="str">
            <v>A类</v>
          </cell>
          <cell r="E492" t="str">
            <v>OEM二楼南</v>
          </cell>
          <cell r="F492" t="str">
            <v>OEM植入物</v>
          </cell>
          <cell r="G492" t="str">
            <v>王成</v>
          </cell>
          <cell r="H492" t="str">
            <v>OEM</v>
          </cell>
        </row>
        <row r="493">
          <cell r="B493">
            <v>1022</v>
          </cell>
          <cell r="C493" t="str">
            <v>纵切机床</v>
          </cell>
          <cell r="D493" t="str">
            <v>A类</v>
          </cell>
          <cell r="E493" t="str">
            <v>OEM二楼南</v>
          </cell>
          <cell r="F493" t="str">
            <v>OEM植入物</v>
          </cell>
          <cell r="G493" t="str">
            <v>王成</v>
          </cell>
          <cell r="H493" t="str">
            <v>OEM</v>
          </cell>
        </row>
        <row r="494">
          <cell r="B494">
            <v>1023</v>
          </cell>
          <cell r="C494" t="str">
            <v>4轴加工中心</v>
          </cell>
          <cell r="D494" t="str">
            <v>A类</v>
          </cell>
          <cell r="E494" t="str">
            <v>OEM一楼西北</v>
          </cell>
          <cell r="F494" t="str">
            <v>OEM器械(裴雪峰)</v>
          </cell>
          <cell r="G494" t="str">
            <v>裴雪峰</v>
          </cell>
          <cell r="H494" t="str">
            <v>OEM</v>
          </cell>
        </row>
        <row r="495">
          <cell r="B495">
            <v>1024</v>
          </cell>
          <cell r="C495" t="str">
            <v>4轴加工中心</v>
          </cell>
          <cell r="D495" t="str">
            <v>A类</v>
          </cell>
          <cell r="E495" t="str">
            <v>OEM一楼西北</v>
          </cell>
          <cell r="F495" t="str">
            <v>OEM器械(裴雪峰)</v>
          </cell>
          <cell r="G495" t="str">
            <v>裴雪峰</v>
          </cell>
          <cell r="H495" t="str">
            <v>OEM</v>
          </cell>
        </row>
        <row r="496">
          <cell r="B496">
            <v>1025</v>
          </cell>
          <cell r="C496" t="str">
            <v>4轴加工中心</v>
          </cell>
          <cell r="D496" t="str">
            <v>A类</v>
          </cell>
          <cell r="E496" t="str">
            <v>OEM一楼西北</v>
          </cell>
          <cell r="F496" t="str">
            <v>OEM器械(裴雪峰)</v>
          </cell>
          <cell r="G496" t="str">
            <v>裴雪峰</v>
          </cell>
          <cell r="H496" t="str">
            <v>OEM</v>
          </cell>
        </row>
        <row r="497">
          <cell r="B497">
            <v>1026</v>
          </cell>
          <cell r="C497" t="str">
            <v>4轴加工中心</v>
          </cell>
          <cell r="D497" t="str">
            <v>A类</v>
          </cell>
          <cell r="E497" t="str">
            <v>OEM一楼西北</v>
          </cell>
          <cell r="F497" t="str">
            <v>OEM器械(裴雪峰)</v>
          </cell>
          <cell r="G497" t="str">
            <v>裴雪峰</v>
          </cell>
          <cell r="H497" t="str">
            <v>OEM</v>
          </cell>
        </row>
        <row r="498">
          <cell r="B498">
            <v>1027</v>
          </cell>
          <cell r="C498" t="str">
            <v>4轴加工中心</v>
          </cell>
          <cell r="D498" t="str">
            <v>A类</v>
          </cell>
          <cell r="E498" t="str">
            <v>OEM一楼西北</v>
          </cell>
          <cell r="F498" t="str">
            <v>OEM器械(裴雪峰)</v>
          </cell>
          <cell r="G498" t="str">
            <v>裴雪峰</v>
          </cell>
          <cell r="H498" t="str">
            <v>OEM</v>
          </cell>
        </row>
        <row r="499">
          <cell r="B499">
            <v>1028</v>
          </cell>
          <cell r="C499" t="str">
            <v>纵切机床</v>
          </cell>
          <cell r="D499" t="str">
            <v>A类</v>
          </cell>
          <cell r="E499" t="str">
            <v>OEM二楼南</v>
          </cell>
          <cell r="F499" t="str">
            <v>OEM植入物</v>
          </cell>
          <cell r="G499" t="str">
            <v>王成</v>
          </cell>
          <cell r="H499" t="str">
            <v>OEM</v>
          </cell>
        </row>
        <row r="500">
          <cell r="B500">
            <v>1029</v>
          </cell>
          <cell r="C500" t="str">
            <v>4轴加工中心</v>
          </cell>
          <cell r="D500" t="str">
            <v>A类</v>
          </cell>
          <cell r="E500" t="str">
            <v>OEM一楼西北</v>
          </cell>
          <cell r="F500" t="str">
            <v>OEM器械(裴雪峰)</v>
          </cell>
          <cell r="G500" t="str">
            <v>裴雪峰</v>
          </cell>
          <cell r="H500" t="str">
            <v>OEM</v>
          </cell>
        </row>
        <row r="501">
          <cell r="B501">
            <v>1030</v>
          </cell>
          <cell r="C501" t="str">
            <v>纵切机床</v>
          </cell>
          <cell r="D501" t="str">
            <v>A类</v>
          </cell>
          <cell r="E501" t="str">
            <v>OEM一楼中北</v>
          </cell>
          <cell r="F501" t="str">
            <v>OEM器械(刘忠甜)</v>
          </cell>
          <cell r="G501" t="str">
            <v>刘忠甜</v>
          </cell>
          <cell r="H501" t="str">
            <v>OEM</v>
          </cell>
        </row>
        <row r="502">
          <cell r="B502">
            <v>1031</v>
          </cell>
          <cell r="C502" t="str">
            <v>纵切机床</v>
          </cell>
          <cell r="D502" t="str">
            <v>A类</v>
          </cell>
          <cell r="E502" t="str">
            <v>OEM一楼中北</v>
          </cell>
          <cell r="F502" t="str">
            <v>OEM器械(刘忠甜)</v>
          </cell>
          <cell r="G502" t="str">
            <v>刘忠甜</v>
          </cell>
          <cell r="H502" t="str">
            <v>OEM</v>
          </cell>
        </row>
        <row r="503">
          <cell r="B503">
            <v>1032</v>
          </cell>
          <cell r="C503" t="str">
            <v>纵切机床</v>
          </cell>
          <cell r="D503" t="str">
            <v>A类</v>
          </cell>
          <cell r="E503" t="str">
            <v>OEM一楼中北</v>
          </cell>
          <cell r="F503" t="str">
            <v>OEM器械(刘忠甜)</v>
          </cell>
          <cell r="G503" t="str">
            <v>刘忠甜</v>
          </cell>
          <cell r="H503" t="str">
            <v>OEM</v>
          </cell>
        </row>
        <row r="504">
          <cell r="B504">
            <v>1033</v>
          </cell>
          <cell r="C504" t="str">
            <v>纵切机床</v>
          </cell>
          <cell r="D504" t="str">
            <v>A类</v>
          </cell>
          <cell r="E504" t="str">
            <v>OEM一楼中北</v>
          </cell>
          <cell r="F504" t="str">
            <v>OEM器械(刘忠甜)</v>
          </cell>
          <cell r="G504" t="str">
            <v>刘忠甜</v>
          </cell>
          <cell r="H504" t="str">
            <v>OEM</v>
          </cell>
        </row>
        <row r="505">
          <cell r="B505">
            <v>1034</v>
          </cell>
          <cell r="C505" t="str">
            <v>清洗机</v>
          </cell>
          <cell r="D505" t="str">
            <v>B类</v>
          </cell>
          <cell r="E505" t="str">
            <v>KH一楼西</v>
          </cell>
          <cell r="F505" t="str">
            <v>KHECO单元</v>
          </cell>
          <cell r="G505" t="str">
            <v>葛爱平</v>
          </cell>
          <cell r="H505" t="str">
            <v>KH</v>
          </cell>
        </row>
        <row r="506">
          <cell r="B506">
            <v>1035</v>
          </cell>
          <cell r="C506" t="str">
            <v>五轴加工中心</v>
          </cell>
          <cell r="D506" t="str">
            <v>A类</v>
          </cell>
          <cell r="E506" t="str">
            <v>KH一楼北</v>
          </cell>
          <cell r="F506" t="str">
            <v>KH创伤单元</v>
          </cell>
          <cell r="G506" t="str">
            <v>沈碏</v>
          </cell>
          <cell r="H506" t="str">
            <v>KH</v>
          </cell>
        </row>
        <row r="507">
          <cell r="B507">
            <v>1036</v>
          </cell>
          <cell r="C507" t="str">
            <v>五轴加工中心</v>
          </cell>
          <cell r="D507" t="str">
            <v>A类</v>
          </cell>
          <cell r="E507" t="str">
            <v>KH一楼北</v>
          </cell>
          <cell r="F507" t="str">
            <v>KH创伤单元</v>
          </cell>
          <cell r="G507" t="str">
            <v>沈碏</v>
          </cell>
          <cell r="H507" t="str">
            <v>KH</v>
          </cell>
        </row>
        <row r="508">
          <cell r="B508">
            <v>1037</v>
          </cell>
          <cell r="C508" t="str">
            <v>五轴加工中心</v>
          </cell>
          <cell r="D508" t="str">
            <v>A类</v>
          </cell>
          <cell r="E508" t="str">
            <v>KH一楼北</v>
          </cell>
          <cell r="F508" t="str">
            <v>KH创伤单元</v>
          </cell>
          <cell r="G508" t="str">
            <v>沈碏</v>
          </cell>
          <cell r="H508" t="str">
            <v>KH</v>
          </cell>
        </row>
        <row r="509">
          <cell r="B509">
            <v>1038</v>
          </cell>
          <cell r="C509" t="str">
            <v>喷砂机</v>
          </cell>
          <cell r="D509" t="str">
            <v>B类</v>
          </cell>
          <cell r="E509" t="str">
            <v>OEM一楼中南</v>
          </cell>
          <cell r="F509" t="str">
            <v>OEM后处理</v>
          </cell>
          <cell r="G509" t="str">
            <v>徐华伟</v>
          </cell>
          <cell r="H509" t="str">
            <v>OEM</v>
          </cell>
        </row>
        <row r="510">
          <cell r="B510">
            <v>1039</v>
          </cell>
          <cell r="C510" t="str">
            <v>喷砂机</v>
          </cell>
          <cell r="D510" t="str">
            <v>B类</v>
          </cell>
          <cell r="E510" t="str">
            <v>OEM二楼北</v>
          </cell>
          <cell r="F510" t="str">
            <v>OEM后处理</v>
          </cell>
          <cell r="G510" t="str">
            <v>徐华伟</v>
          </cell>
          <cell r="H510" t="str">
            <v>OEM</v>
          </cell>
        </row>
        <row r="511">
          <cell r="B511">
            <v>1040</v>
          </cell>
          <cell r="C511" t="str">
            <v>打标机</v>
          </cell>
          <cell r="D511" t="str">
            <v>B类</v>
          </cell>
          <cell r="E511" t="str">
            <v>KH一楼西</v>
          </cell>
          <cell r="F511" t="str">
            <v>KHECO单元</v>
          </cell>
          <cell r="G511" t="str">
            <v>葛爱平</v>
          </cell>
          <cell r="H511" t="str">
            <v>KH</v>
          </cell>
        </row>
        <row r="512">
          <cell r="B512">
            <v>1041</v>
          </cell>
          <cell r="C512" t="str">
            <v>5轴加工中心</v>
          </cell>
          <cell r="D512" t="str">
            <v>A类</v>
          </cell>
          <cell r="E512" t="str">
            <v>OEM一楼西北</v>
          </cell>
          <cell r="F512" t="str">
            <v>OEM器械(裴雪峰)</v>
          </cell>
          <cell r="G512" t="str">
            <v>裴雪峰</v>
          </cell>
          <cell r="H512" t="str">
            <v>OEM</v>
          </cell>
        </row>
        <row r="513">
          <cell r="B513">
            <v>1042</v>
          </cell>
          <cell r="C513" t="str">
            <v>5轴加工中心</v>
          </cell>
          <cell r="D513" t="str">
            <v>A类</v>
          </cell>
          <cell r="E513" t="str">
            <v>OEM一楼西北</v>
          </cell>
          <cell r="F513" t="str">
            <v>OEM器械(裴雪峰)</v>
          </cell>
          <cell r="G513" t="str">
            <v>裴雪峰</v>
          </cell>
          <cell r="H513" t="str">
            <v>OEM</v>
          </cell>
        </row>
        <row r="514">
          <cell r="B514">
            <v>1043</v>
          </cell>
          <cell r="C514" t="str">
            <v>5轴加工中心</v>
          </cell>
          <cell r="D514" t="str">
            <v>A类</v>
          </cell>
          <cell r="E514" t="str">
            <v>OEM一楼西北</v>
          </cell>
          <cell r="F514" t="str">
            <v>OEM器械(裴雪峰)</v>
          </cell>
          <cell r="G514" t="str">
            <v>裴雪峰</v>
          </cell>
          <cell r="H514" t="str">
            <v>OEM</v>
          </cell>
        </row>
        <row r="515">
          <cell r="B515">
            <v>1044</v>
          </cell>
          <cell r="C515" t="str">
            <v>真空炉</v>
          </cell>
          <cell r="D515" t="str">
            <v>A类</v>
          </cell>
          <cell r="E515" t="str">
            <v>OEM一楼西北</v>
          </cell>
          <cell r="F515" t="str">
            <v>OEM后处理</v>
          </cell>
          <cell r="G515" t="str">
            <v>徐华伟</v>
          </cell>
          <cell r="H515" t="str">
            <v>OEM</v>
          </cell>
        </row>
        <row r="516">
          <cell r="B516">
            <v>1045</v>
          </cell>
          <cell r="C516" t="str">
            <v>对刀仪</v>
          </cell>
          <cell r="D516" t="str">
            <v>B类</v>
          </cell>
          <cell r="E516" t="str">
            <v>OEM一楼中南</v>
          </cell>
          <cell r="F516" t="str">
            <v>OEM器械(裴雪峰)</v>
          </cell>
          <cell r="G516" t="str">
            <v>裴雪峰</v>
          </cell>
          <cell r="H516" t="str">
            <v>OEM</v>
          </cell>
        </row>
        <row r="517">
          <cell r="B517">
            <v>1046</v>
          </cell>
          <cell r="C517" t="str">
            <v>纵切机床</v>
          </cell>
          <cell r="D517" t="str">
            <v>A类</v>
          </cell>
          <cell r="E517" t="str">
            <v>OEM二楼南</v>
          </cell>
          <cell r="F517" t="str">
            <v>OEM植入物</v>
          </cell>
          <cell r="G517" t="str">
            <v>王成</v>
          </cell>
          <cell r="H517" t="str">
            <v>OEM</v>
          </cell>
        </row>
        <row r="518">
          <cell r="B518">
            <v>1047</v>
          </cell>
          <cell r="C518" t="str">
            <v>纵切机床</v>
          </cell>
          <cell r="D518" t="str">
            <v>A类</v>
          </cell>
          <cell r="E518" t="str">
            <v>OEM二楼南</v>
          </cell>
          <cell r="F518" t="str">
            <v>OEM植入物</v>
          </cell>
          <cell r="G518" t="str">
            <v>王成</v>
          </cell>
          <cell r="H518" t="str">
            <v>OEM</v>
          </cell>
        </row>
        <row r="519">
          <cell r="B519">
            <v>1048</v>
          </cell>
          <cell r="C519" t="str">
            <v>纵切机床</v>
          </cell>
          <cell r="D519" t="str">
            <v>A类</v>
          </cell>
          <cell r="E519" t="str">
            <v>OEM二楼南</v>
          </cell>
          <cell r="F519" t="str">
            <v>OEM植入物</v>
          </cell>
          <cell r="G519" t="str">
            <v>王成</v>
          </cell>
          <cell r="H519" t="str">
            <v>OEM</v>
          </cell>
        </row>
        <row r="520">
          <cell r="B520">
            <v>1049</v>
          </cell>
          <cell r="C520" t="str">
            <v>纵切机床</v>
          </cell>
          <cell r="D520" t="str">
            <v>A类</v>
          </cell>
          <cell r="E520" t="str">
            <v>OEM二楼南</v>
          </cell>
          <cell r="F520" t="str">
            <v>OEM植入物</v>
          </cell>
          <cell r="G520" t="str">
            <v>王成</v>
          </cell>
          <cell r="H520" t="str">
            <v>OEM</v>
          </cell>
        </row>
        <row r="521">
          <cell r="B521">
            <v>1050</v>
          </cell>
          <cell r="C521" t="str">
            <v>纯化水机</v>
          </cell>
          <cell r="D521" t="str">
            <v>B类</v>
          </cell>
          <cell r="E521" t="str">
            <v>3楼</v>
          </cell>
          <cell r="F521" t="str">
            <v>OEM</v>
          </cell>
          <cell r="G521" t="str">
            <v>N.A</v>
          </cell>
          <cell r="H521" t="str">
            <v>OEM</v>
          </cell>
        </row>
        <row r="522">
          <cell r="B522">
            <v>1051</v>
          </cell>
          <cell r="C522" t="str">
            <v>纵切机床</v>
          </cell>
          <cell r="D522" t="str">
            <v>A类</v>
          </cell>
          <cell r="E522" t="str">
            <v>OEM二楼南</v>
          </cell>
          <cell r="F522" t="str">
            <v>OEM植入物</v>
          </cell>
          <cell r="G522" t="str">
            <v>王成</v>
          </cell>
          <cell r="H522" t="str">
            <v>OEM</v>
          </cell>
        </row>
        <row r="523">
          <cell r="B523">
            <v>1052</v>
          </cell>
          <cell r="C523" t="str">
            <v>纵切机床</v>
          </cell>
          <cell r="D523" t="str">
            <v>A类</v>
          </cell>
          <cell r="E523" t="str">
            <v>OEM二楼南</v>
          </cell>
          <cell r="F523" t="str">
            <v>OEM植入物</v>
          </cell>
          <cell r="G523" t="str">
            <v>王成</v>
          </cell>
          <cell r="H523" t="str">
            <v>OEM</v>
          </cell>
        </row>
        <row r="524">
          <cell r="B524">
            <v>1053</v>
          </cell>
          <cell r="C524" t="str">
            <v>纵切机床</v>
          </cell>
          <cell r="D524" t="str">
            <v>A类</v>
          </cell>
          <cell r="E524" t="str">
            <v>OEM二楼南</v>
          </cell>
          <cell r="F524" t="str">
            <v>OEM植入物</v>
          </cell>
          <cell r="G524" t="str">
            <v>王成</v>
          </cell>
          <cell r="H524" t="str">
            <v>OEM</v>
          </cell>
        </row>
        <row r="525">
          <cell r="B525">
            <v>1054</v>
          </cell>
          <cell r="C525" t="str">
            <v>纵切机床</v>
          </cell>
          <cell r="D525" t="str">
            <v>A类</v>
          </cell>
          <cell r="E525" t="str">
            <v>OEM二楼南</v>
          </cell>
          <cell r="F525" t="str">
            <v>OEM植入物</v>
          </cell>
          <cell r="G525" t="str">
            <v>王成</v>
          </cell>
          <cell r="H525" t="str">
            <v>OEM</v>
          </cell>
        </row>
        <row r="526">
          <cell r="B526">
            <v>1055</v>
          </cell>
          <cell r="C526" t="str">
            <v>纵切机床</v>
          </cell>
          <cell r="D526" t="str">
            <v>A类</v>
          </cell>
          <cell r="E526" t="str">
            <v>OEM一楼中北</v>
          </cell>
          <cell r="F526" t="str">
            <v>OEM器械(刘忠甜)</v>
          </cell>
          <cell r="G526" t="str">
            <v>刘忠甜</v>
          </cell>
          <cell r="H526" t="str">
            <v>OEM</v>
          </cell>
        </row>
        <row r="527">
          <cell r="B527">
            <v>1056</v>
          </cell>
          <cell r="C527" t="str">
            <v>车削中心</v>
          </cell>
          <cell r="D527" t="str">
            <v>A类</v>
          </cell>
          <cell r="E527" t="str">
            <v>KH一楼东南</v>
          </cell>
          <cell r="F527" t="str">
            <v>KH器械单元</v>
          </cell>
          <cell r="G527" t="str">
            <v>王松</v>
          </cell>
          <cell r="H527" t="str">
            <v>KH</v>
          </cell>
        </row>
        <row r="528">
          <cell r="B528">
            <v>1057</v>
          </cell>
          <cell r="C528" t="str">
            <v>纵切机床</v>
          </cell>
          <cell r="D528" t="str">
            <v>A类</v>
          </cell>
          <cell r="E528" t="str">
            <v>KH一楼东南</v>
          </cell>
          <cell r="F528" t="str">
            <v>KH器械单元</v>
          </cell>
          <cell r="G528" t="str">
            <v>王松</v>
          </cell>
          <cell r="H528" t="str">
            <v>KH</v>
          </cell>
        </row>
        <row r="529">
          <cell r="B529">
            <v>1058</v>
          </cell>
          <cell r="C529" t="str">
            <v>激光焊机</v>
          </cell>
          <cell r="D529" t="str">
            <v>B类</v>
          </cell>
          <cell r="E529" t="str">
            <v>OEM二楼北</v>
          </cell>
          <cell r="F529" t="str">
            <v>OEM后处理</v>
          </cell>
          <cell r="G529" t="str">
            <v>徐华伟</v>
          </cell>
          <cell r="H529" t="str">
            <v>OEM</v>
          </cell>
        </row>
        <row r="530">
          <cell r="B530">
            <v>1059</v>
          </cell>
          <cell r="C530" t="str">
            <v>纵切机床</v>
          </cell>
          <cell r="D530" t="str">
            <v>A类</v>
          </cell>
          <cell r="E530" t="str">
            <v>OEM二楼南</v>
          </cell>
          <cell r="F530" t="str">
            <v>OEM植入物</v>
          </cell>
          <cell r="G530" t="str">
            <v>王成</v>
          </cell>
          <cell r="H530" t="str">
            <v>OEM</v>
          </cell>
        </row>
        <row r="531">
          <cell r="B531">
            <v>1060</v>
          </cell>
          <cell r="C531" t="str">
            <v>纵切机床</v>
          </cell>
          <cell r="D531" t="str">
            <v>A类</v>
          </cell>
          <cell r="E531" t="str">
            <v>OEM二楼南</v>
          </cell>
          <cell r="F531" t="str">
            <v>OEM植入物</v>
          </cell>
          <cell r="G531" t="str">
            <v>王成</v>
          </cell>
          <cell r="H531" t="str">
            <v>OEM</v>
          </cell>
        </row>
        <row r="532">
          <cell r="B532">
            <v>1061</v>
          </cell>
          <cell r="C532" t="str">
            <v>纵切机床</v>
          </cell>
          <cell r="D532" t="str">
            <v>A类</v>
          </cell>
          <cell r="E532" t="str">
            <v>OEM二楼南</v>
          </cell>
          <cell r="F532" t="str">
            <v>OEM植入物</v>
          </cell>
          <cell r="G532" t="str">
            <v>王成</v>
          </cell>
          <cell r="H532" t="str">
            <v>OEM</v>
          </cell>
        </row>
        <row r="533">
          <cell r="B533">
            <v>1062</v>
          </cell>
          <cell r="C533" t="str">
            <v>纵切机床</v>
          </cell>
          <cell r="D533" t="str">
            <v>A类</v>
          </cell>
          <cell r="E533" t="str">
            <v>OEM二楼南</v>
          </cell>
          <cell r="F533" t="str">
            <v>OEM植入物</v>
          </cell>
          <cell r="G533" t="str">
            <v>王成</v>
          </cell>
          <cell r="H533" t="str">
            <v>OEM</v>
          </cell>
        </row>
        <row r="534">
          <cell r="B534">
            <v>1063</v>
          </cell>
          <cell r="C534" t="str">
            <v>纵切机床</v>
          </cell>
          <cell r="D534" t="str">
            <v>A类</v>
          </cell>
          <cell r="E534" t="str">
            <v>OEM二楼南</v>
          </cell>
          <cell r="F534" t="str">
            <v>OEM植入物</v>
          </cell>
          <cell r="G534" t="str">
            <v>王成</v>
          </cell>
          <cell r="H534" t="str">
            <v>OEM</v>
          </cell>
        </row>
        <row r="535">
          <cell r="B535">
            <v>1064</v>
          </cell>
          <cell r="C535" t="str">
            <v>纵切机床</v>
          </cell>
          <cell r="D535" t="str">
            <v>A类</v>
          </cell>
          <cell r="E535" t="str">
            <v>OEM二楼南</v>
          </cell>
          <cell r="F535" t="str">
            <v>OEM植入物</v>
          </cell>
          <cell r="G535" t="str">
            <v>王成</v>
          </cell>
          <cell r="H535" t="str">
            <v>OEM</v>
          </cell>
        </row>
        <row r="536">
          <cell r="B536">
            <v>1065</v>
          </cell>
          <cell r="C536" t="str">
            <v>研磨机</v>
          </cell>
          <cell r="D536" t="str">
            <v>B类</v>
          </cell>
          <cell r="E536" t="str">
            <v>OEM一楼东北</v>
          </cell>
          <cell r="F536" t="str">
            <v>OEM后处理</v>
          </cell>
          <cell r="G536" t="str">
            <v>徐华伟</v>
          </cell>
          <cell r="H536" t="str">
            <v>OEM</v>
          </cell>
        </row>
        <row r="537">
          <cell r="B537">
            <v>1066</v>
          </cell>
          <cell r="C537" t="str">
            <v>纵切机床</v>
          </cell>
          <cell r="D537" t="str">
            <v>A类</v>
          </cell>
          <cell r="E537" t="str">
            <v>OEM二楼南</v>
          </cell>
          <cell r="F537" t="str">
            <v>OEM植入物</v>
          </cell>
          <cell r="G537" t="str">
            <v>王成</v>
          </cell>
          <cell r="H537" t="str">
            <v>OEM</v>
          </cell>
        </row>
        <row r="538">
          <cell r="B538">
            <v>1067</v>
          </cell>
          <cell r="C538" t="str">
            <v>纵切机床</v>
          </cell>
          <cell r="D538" t="str">
            <v>A类</v>
          </cell>
          <cell r="E538" t="str">
            <v>OEM二楼南</v>
          </cell>
          <cell r="F538" t="str">
            <v>OEM植入物</v>
          </cell>
          <cell r="G538" t="str">
            <v>王成</v>
          </cell>
          <cell r="H538" t="str">
            <v>OEM</v>
          </cell>
        </row>
        <row r="539">
          <cell r="B539">
            <v>1068</v>
          </cell>
          <cell r="C539" t="str">
            <v>纵切机床</v>
          </cell>
          <cell r="D539" t="str">
            <v>A类</v>
          </cell>
          <cell r="E539" t="str">
            <v>OEM二楼南</v>
          </cell>
          <cell r="F539" t="str">
            <v>OEM植入物</v>
          </cell>
          <cell r="G539" t="str">
            <v>王成</v>
          </cell>
          <cell r="H539" t="str">
            <v>OEM</v>
          </cell>
        </row>
        <row r="540">
          <cell r="B540">
            <v>1069</v>
          </cell>
          <cell r="C540" t="str">
            <v>纵切机床</v>
          </cell>
          <cell r="D540" t="str">
            <v>A类</v>
          </cell>
          <cell r="E540" t="str">
            <v>OEM二楼南</v>
          </cell>
          <cell r="F540" t="str">
            <v>OEM植入物</v>
          </cell>
          <cell r="G540" t="str">
            <v>王成</v>
          </cell>
          <cell r="H540" t="str">
            <v>OEM</v>
          </cell>
        </row>
        <row r="541">
          <cell r="B541">
            <v>1070</v>
          </cell>
          <cell r="C541" t="str">
            <v>纵切机床</v>
          </cell>
          <cell r="D541" t="str">
            <v>A类</v>
          </cell>
          <cell r="E541" t="str">
            <v>OEM二楼南</v>
          </cell>
          <cell r="F541" t="str">
            <v>OEM植入物</v>
          </cell>
          <cell r="G541" t="str">
            <v>王成</v>
          </cell>
          <cell r="H541" t="str">
            <v>OEM</v>
          </cell>
        </row>
        <row r="542">
          <cell r="B542">
            <v>1071</v>
          </cell>
          <cell r="C542" t="str">
            <v>纵切机床</v>
          </cell>
          <cell r="D542" t="str">
            <v>A类</v>
          </cell>
          <cell r="E542" t="str">
            <v>OEM二楼南</v>
          </cell>
          <cell r="F542" t="str">
            <v>OEM植入物</v>
          </cell>
          <cell r="G542" t="str">
            <v>王成</v>
          </cell>
          <cell r="H542" t="str">
            <v>OEM</v>
          </cell>
        </row>
        <row r="543">
          <cell r="B543">
            <v>1072</v>
          </cell>
          <cell r="C543" t="str">
            <v>纵切机床</v>
          </cell>
          <cell r="D543" t="str">
            <v>A类</v>
          </cell>
          <cell r="E543" t="str">
            <v>OEM二楼南</v>
          </cell>
          <cell r="F543" t="str">
            <v>OEM植入物</v>
          </cell>
          <cell r="G543" t="str">
            <v>王成</v>
          </cell>
          <cell r="H543" t="str">
            <v>OEM</v>
          </cell>
        </row>
        <row r="544">
          <cell r="B544">
            <v>1073</v>
          </cell>
          <cell r="C544" t="str">
            <v>纵切机床</v>
          </cell>
          <cell r="D544" t="str">
            <v>A类</v>
          </cell>
          <cell r="E544" t="str">
            <v>OEM二楼南</v>
          </cell>
          <cell r="F544" t="str">
            <v>OEM植入物</v>
          </cell>
          <cell r="G544" t="str">
            <v>王成</v>
          </cell>
          <cell r="H544" t="str">
            <v>OEM</v>
          </cell>
        </row>
        <row r="545">
          <cell r="B545">
            <v>1074</v>
          </cell>
          <cell r="C545" t="str">
            <v>纵切机床</v>
          </cell>
          <cell r="D545" t="str">
            <v>A类</v>
          </cell>
          <cell r="E545" t="str">
            <v>OEM二楼南</v>
          </cell>
          <cell r="F545" t="str">
            <v>OEM植入物</v>
          </cell>
          <cell r="G545" t="str">
            <v>王成</v>
          </cell>
          <cell r="H545" t="str">
            <v>OEM</v>
          </cell>
        </row>
        <row r="546">
          <cell r="B546">
            <v>1075</v>
          </cell>
          <cell r="C546" t="str">
            <v>纵切机床</v>
          </cell>
          <cell r="D546" t="str">
            <v>A类</v>
          </cell>
          <cell r="E546" t="str">
            <v>OEM二楼南</v>
          </cell>
          <cell r="F546" t="str">
            <v>OEM植入物</v>
          </cell>
          <cell r="G546" t="str">
            <v>王成</v>
          </cell>
          <cell r="H546" t="str">
            <v>OEM</v>
          </cell>
        </row>
        <row r="547">
          <cell r="B547">
            <v>1076</v>
          </cell>
          <cell r="C547" t="str">
            <v>纵切机床</v>
          </cell>
          <cell r="D547" t="str">
            <v>A类</v>
          </cell>
          <cell r="E547" t="str">
            <v>研发楼一楼</v>
          </cell>
          <cell r="F547" t="str">
            <v>KH研发中心</v>
          </cell>
          <cell r="G547" t="str">
            <v>安祥</v>
          </cell>
          <cell r="H547" t="str">
            <v>KH</v>
          </cell>
        </row>
        <row r="548">
          <cell r="B548">
            <v>1077</v>
          </cell>
          <cell r="C548" t="str">
            <v>研磨机</v>
          </cell>
          <cell r="D548" t="str">
            <v>B类</v>
          </cell>
          <cell r="E548" t="str">
            <v>KH一楼西中</v>
          </cell>
          <cell r="F548" t="str">
            <v>KH脊柱单元</v>
          </cell>
          <cell r="G548" t="str">
            <v>姚虎</v>
          </cell>
          <cell r="H548" t="str">
            <v>KH</v>
          </cell>
        </row>
        <row r="549">
          <cell r="B549">
            <v>1078</v>
          </cell>
          <cell r="C549" t="str">
            <v>五轴加工中心</v>
          </cell>
          <cell r="D549" t="str">
            <v>A类</v>
          </cell>
          <cell r="E549" t="str">
            <v>研发楼一楼</v>
          </cell>
          <cell r="F549" t="str">
            <v>KH研发中心</v>
          </cell>
          <cell r="G549" t="str">
            <v>安祥</v>
          </cell>
          <cell r="H549" t="str">
            <v>KH</v>
          </cell>
        </row>
        <row r="550">
          <cell r="B550">
            <v>1079</v>
          </cell>
          <cell r="C550" t="str">
            <v>中丝线切割</v>
          </cell>
          <cell r="D550" t="str">
            <v>B类</v>
          </cell>
          <cell r="E550" t="str">
            <v>研发楼一楼</v>
          </cell>
          <cell r="F550" t="str">
            <v>KH研发中心</v>
          </cell>
          <cell r="G550" t="str">
            <v>安祥</v>
          </cell>
          <cell r="H550" t="str">
            <v>KH</v>
          </cell>
        </row>
        <row r="551">
          <cell r="B551">
            <v>1080</v>
          </cell>
          <cell r="C551" t="str">
            <v>切削油车</v>
          </cell>
          <cell r="D551" t="str">
            <v>B类</v>
          </cell>
          <cell r="E551" t="str">
            <v>OEM一楼东北</v>
          </cell>
          <cell r="F551" t="str">
            <v>OEM器械(刘忠甜)</v>
          </cell>
          <cell r="G551" t="str">
            <v>刘忠甜</v>
          </cell>
          <cell r="H551" t="str">
            <v>OEM</v>
          </cell>
        </row>
        <row r="552">
          <cell r="B552">
            <v>1081</v>
          </cell>
          <cell r="C552" t="str">
            <v>纵切机床</v>
          </cell>
          <cell r="D552" t="str">
            <v>A类</v>
          </cell>
          <cell r="E552" t="str">
            <v>OEM二楼正西</v>
          </cell>
          <cell r="F552" t="str">
            <v>OEM器械(刘忠甜)</v>
          </cell>
          <cell r="G552" t="str">
            <v>刘忠甜</v>
          </cell>
          <cell r="H552" t="str">
            <v>OEM</v>
          </cell>
        </row>
        <row r="553">
          <cell r="B553">
            <v>1082</v>
          </cell>
          <cell r="C553" t="str">
            <v>纵切机床</v>
          </cell>
          <cell r="D553" t="str">
            <v>A类</v>
          </cell>
          <cell r="E553" t="str">
            <v>OEM二楼正西</v>
          </cell>
          <cell r="F553" t="str">
            <v>OEM器械(刘忠甜)</v>
          </cell>
          <cell r="G553" t="str">
            <v>刘忠甜</v>
          </cell>
          <cell r="H553" t="str">
            <v>OEM</v>
          </cell>
        </row>
        <row r="554">
          <cell r="B554">
            <v>1083</v>
          </cell>
          <cell r="C554" t="str">
            <v>纵切机床</v>
          </cell>
          <cell r="D554" t="str">
            <v>A类</v>
          </cell>
          <cell r="E554" t="str">
            <v>OEM二楼正西</v>
          </cell>
          <cell r="F554" t="str">
            <v>OEM器械(刘忠甜)</v>
          </cell>
          <cell r="G554" t="str">
            <v>刘忠甜</v>
          </cell>
          <cell r="H554" t="str">
            <v>OEM</v>
          </cell>
        </row>
        <row r="555">
          <cell r="B555">
            <v>1084</v>
          </cell>
          <cell r="C555" t="str">
            <v>纵切机床</v>
          </cell>
          <cell r="D555" t="str">
            <v>A类</v>
          </cell>
          <cell r="E555" t="str">
            <v>OEM二楼正西</v>
          </cell>
          <cell r="F555" t="str">
            <v>OEM器械(刘忠甜)</v>
          </cell>
          <cell r="G555" t="str">
            <v>刘忠甜</v>
          </cell>
          <cell r="H555" t="str">
            <v>OEM</v>
          </cell>
        </row>
        <row r="556">
          <cell r="B556">
            <v>1085</v>
          </cell>
          <cell r="C556" t="str">
            <v>纵切机床</v>
          </cell>
          <cell r="D556" t="str">
            <v>A类</v>
          </cell>
          <cell r="E556" t="str">
            <v>KH一楼西中</v>
          </cell>
          <cell r="F556" t="str">
            <v>KHNPI单元</v>
          </cell>
          <cell r="G556" t="str">
            <v>N.A</v>
          </cell>
          <cell r="H556" t="str">
            <v>KH</v>
          </cell>
        </row>
        <row r="557">
          <cell r="B557">
            <v>1086</v>
          </cell>
          <cell r="C557" t="str">
            <v>纵切机床</v>
          </cell>
          <cell r="D557" t="str">
            <v>A类</v>
          </cell>
          <cell r="E557" t="str">
            <v>OEM二楼南</v>
          </cell>
          <cell r="F557" t="str">
            <v>OEM植入物</v>
          </cell>
          <cell r="G557" t="str">
            <v>王成</v>
          </cell>
          <cell r="H557" t="str">
            <v>OEM</v>
          </cell>
        </row>
        <row r="558">
          <cell r="B558">
            <v>1087</v>
          </cell>
          <cell r="C558" t="str">
            <v>纵切机床</v>
          </cell>
          <cell r="D558" t="str">
            <v>A类</v>
          </cell>
          <cell r="E558" t="str">
            <v>OEM二楼南</v>
          </cell>
          <cell r="F558" t="str">
            <v>OEM植入物</v>
          </cell>
          <cell r="G558" t="str">
            <v>王成</v>
          </cell>
          <cell r="H558" t="str">
            <v>OEM</v>
          </cell>
        </row>
        <row r="559">
          <cell r="B559">
            <v>1088</v>
          </cell>
          <cell r="C559" t="str">
            <v>纵切机床</v>
          </cell>
          <cell r="D559" t="str">
            <v>A类</v>
          </cell>
          <cell r="E559" t="str">
            <v>OEM二楼南</v>
          </cell>
          <cell r="F559" t="str">
            <v>OEM植入物</v>
          </cell>
          <cell r="G559" t="str">
            <v>王成</v>
          </cell>
          <cell r="H559" t="str">
            <v>OEM</v>
          </cell>
        </row>
        <row r="560">
          <cell r="B560">
            <v>1089</v>
          </cell>
          <cell r="C560" t="str">
            <v>喷砂机</v>
          </cell>
          <cell r="D560" t="str">
            <v>B类</v>
          </cell>
          <cell r="E560" t="str">
            <v>OEM二楼北</v>
          </cell>
          <cell r="F560" t="str">
            <v>OEM后处理</v>
          </cell>
          <cell r="G560" t="str">
            <v>徐华伟</v>
          </cell>
          <cell r="H560" t="str">
            <v>OEM</v>
          </cell>
        </row>
        <row r="561">
          <cell r="B561">
            <v>1090</v>
          </cell>
          <cell r="C561" t="str">
            <v>切削液过滤机</v>
          </cell>
          <cell r="D561" t="str">
            <v>B类</v>
          </cell>
          <cell r="E561" t="str">
            <v>OEM一楼东北</v>
          </cell>
          <cell r="F561" t="str">
            <v>OEM器械(裴雪峰)</v>
          </cell>
          <cell r="G561" t="str">
            <v>裴雪峰</v>
          </cell>
          <cell r="H561" t="str">
            <v>OEM</v>
          </cell>
        </row>
        <row r="562">
          <cell r="B562">
            <v>1091</v>
          </cell>
          <cell r="C562" t="str">
            <v>切削液过滤器</v>
          </cell>
          <cell r="D562" t="str">
            <v>B类</v>
          </cell>
          <cell r="E562" t="str">
            <v>OEM一楼东北</v>
          </cell>
          <cell r="F562" t="str">
            <v>OEM器械(裴雪峰)</v>
          </cell>
          <cell r="G562" t="str">
            <v>裴雪峰</v>
          </cell>
          <cell r="H562" t="str">
            <v>OEM</v>
          </cell>
        </row>
        <row r="563">
          <cell r="B563">
            <v>1093</v>
          </cell>
          <cell r="C563" t="str">
            <v>压力机</v>
          </cell>
          <cell r="D563" t="str">
            <v>B类</v>
          </cell>
          <cell r="E563" t="str">
            <v>KH一楼西北</v>
          </cell>
          <cell r="F563" t="str">
            <v>KHSUP单元</v>
          </cell>
          <cell r="G563" t="str">
            <v>葛爱平</v>
          </cell>
          <cell r="H563" t="str">
            <v>KH</v>
          </cell>
        </row>
        <row r="564">
          <cell r="B564">
            <v>1094</v>
          </cell>
          <cell r="C564" t="str">
            <v>脱油机</v>
          </cell>
          <cell r="D564" t="str">
            <v>B类</v>
          </cell>
          <cell r="E564" t="str">
            <v>OEM二楼西南</v>
          </cell>
          <cell r="F564" t="str">
            <v>OEM植入物</v>
          </cell>
          <cell r="G564" t="str">
            <v>王成</v>
          </cell>
          <cell r="H564" t="str">
            <v>OEM</v>
          </cell>
        </row>
        <row r="565">
          <cell r="B565">
            <v>1095</v>
          </cell>
          <cell r="C565" t="str">
            <v>纵切机床</v>
          </cell>
          <cell r="D565" t="str">
            <v>A类</v>
          </cell>
          <cell r="E565" t="str">
            <v>OEM二楼南</v>
          </cell>
          <cell r="F565" t="str">
            <v>OEM植入物</v>
          </cell>
          <cell r="G565" t="str">
            <v>王成</v>
          </cell>
          <cell r="H565" t="str">
            <v>OEM</v>
          </cell>
        </row>
        <row r="566">
          <cell r="B566">
            <v>1096</v>
          </cell>
          <cell r="C566" t="str">
            <v>折弯机</v>
          </cell>
          <cell r="D566" t="str">
            <v>B类</v>
          </cell>
          <cell r="E566" t="str">
            <v>OEM二楼中南</v>
          </cell>
          <cell r="F566" t="str">
            <v>OEM植入物</v>
          </cell>
          <cell r="G566" t="str">
            <v>王成</v>
          </cell>
          <cell r="H566" t="str">
            <v>OEM</v>
          </cell>
        </row>
        <row r="567">
          <cell r="B567">
            <v>1097</v>
          </cell>
          <cell r="C567" t="str">
            <v>喷砂机</v>
          </cell>
          <cell r="D567" t="str">
            <v>B类</v>
          </cell>
          <cell r="E567" t="str">
            <v>OEM二楼中北</v>
          </cell>
          <cell r="F567" t="str">
            <v>OEM后处理</v>
          </cell>
          <cell r="G567" t="str">
            <v>徐华伟</v>
          </cell>
          <cell r="H567" t="str">
            <v>OEM</v>
          </cell>
        </row>
        <row r="568">
          <cell r="B568">
            <v>1098</v>
          </cell>
          <cell r="C568" t="str">
            <v>清洗机</v>
          </cell>
          <cell r="D568" t="str">
            <v>B类</v>
          </cell>
          <cell r="E568" t="str">
            <v>KH二楼净化车间</v>
          </cell>
          <cell r="F568" t="str">
            <v>KH净化车间</v>
          </cell>
          <cell r="G568" t="str">
            <v>尤Niki</v>
          </cell>
          <cell r="H568" t="str">
            <v>KH</v>
          </cell>
        </row>
        <row r="569">
          <cell r="B569">
            <v>1099</v>
          </cell>
          <cell r="C569" t="str">
            <v>清洗机</v>
          </cell>
          <cell r="D569" t="str">
            <v>B类</v>
          </cell>
          <cell r="E569" t="str">
            <v>KH二楼净化车间</v>
          </cell>
          <cell r="F569" t="str">
            <v>KH净化车间</v>
          </cell>
          <cell r="G569" t="str">
            <v>尤Niki</v>
          </cell>
          <cell r="H569" t="str">
            <v>KH</v>
          </cell>
        </row>
        <row r="570">
          <cell r="B570">
            <v>1100</v>
          </cell>
          <cell r="C570" t="str">
            <v>慢走丝</v>
          </cell>
          <cell r="D570" t="str">
            <v>A类</v>
          </cell>
          <cell r="E570" t="str">
            <v>OEM二楼东南</v>
          </cell>
          <cell r="F570" t="str">
            <v>OEM器械(裴雪峰)</v>
          </cell>
          <cell r="G570" t="str">
            <v>裴雪峰</v>
          </cell>
          <cell r="H570" t="str">
            <v>OEM</v>
          </cell>
        </row>
        <row r="571">
          <cell r="B571">
            <v>1101</v>
          </cell>
          <cell r="C571" t="str">
            <v>五轴加工中心</v>
          </cell>
          <cell r="D571" t="str">
            <v>A类</v>
          </cell>
          <cell r="E571" t="str">
            <v>OEM一楼西北</v>
          </cell>
          <cell r="F571" t="str">
            <v>OEM器械(裴雪峰)</v>
          </cell>
          <cell r="G571" t="str">
            <v>裴雪峰</v>
          </cell>
          <cell r="H571" t="str">
            <v>OEM</v>
          </cell>
        </row>
        <row r="572">
          <cell r="B572">
            <v>1102</v>
          </cell>
          <cell r="C572" t="str">
            <v>纵切机床</v>
          </cell>
          <cell r="D572" t="str">
            <v>A类</v>
          </cell>
          <cell r="E572" t="str">
            <v>OEM一楼中北</v>
          </cell>
          <cell r="F572" t="str">
            <v>OEM器械(刘忠甜)</v>
          </cell>
          <cell r="G572" t="str">
            <v>刘忠甜</v>
          </cell>
          <cell r="H572" t="str">
            <v>OEM</v>
          </cell>
        </row>
        <row r="573">
          <cell r="B573">
            <v>1103</v>
          </cell>
          <cell r="C573" t="str">
            <v>纵切机床</v>
          </cell>
          <cell r="D573" t="str">
            <v>A类</v>
          </cell>
          <cell r="E573" t="str">
            <v>OEM一楼中北</v>
          </cell>
          <cell r="F573" t="str">
            <v>OEM植入物</v>
          </cell>
          <cell r="G573" t="str">
            <v>王成</v>
          </cell>
          <cell r="H573" t="str">
            <v>OEM</v>
          </cell>
        </row>
        <row r="574">
          <cell r="B574">
            <v>1104</v>
          </cell>
          <cell r="C574" t="str">
            <v>折弯机</v>
          </cell>
          <cell r="D574" t="str">
            <v>B类</v>
          </cell>
          <cell r="E574" t="str">
            <v>OEM二楼中南</v>
          </cell>
          <cell r="F574" t="str">
            <v>OEM植入物</v>
          </cell>
          <cell r="G574" t="str">
            <v>王成</v>
          </cell>
          <cell r="H574" t="str">
            <v>OEM</v>
          </cell>
        </row>
        <row r="575">
          <cell r="B575">
            <v>1105</v>
          </cell>
          <cell r="C575" t="str">
            <v>纵切机床</v>
          </cell>
          <cell r="D575" t="str">
            <v>A类</v>
          </cell>
          <cell r="E575" t="str">
            <v>KH一楼西中</v>
          </cell>
          <cell r="F575" t="str">
            <v>KHSUP单元</v>
          </cell>
          <cell r="G575" t="str">
            <v>葛爱平</v>
          </cell>
          <cell r="H575" t="str">
            <v>KH</v>
          </cell>
        </row>
        <row r="576">
          <cell r="B576">
            <v>1106</v>
          </cell>
          <cell r="C576" t="str">
            <v>纵切机床</v>
          </cell>
          <cell r="D576" t="str">
            <v>A类</v>
          </cell>
          <cell r="E576" t="str">
            <v>KH一楼西中</v>
          </cell>
          <cell r="F576" t="str">
            <v>KHNPI单元</v>
          </cell>
          <cell r="G576" t="str">
            <v>N.A</v>
          </cell>
          <cell r="H576" t="str">
            <v>KH</v>
          </cell>
        </row>
        <row r="577">
          <cell r="B577">
            <v>1107</v>
          </cell>
          <cell r="C577" t="str">
            <v>深孔钻</v>
          </cell>
          <cell r="D577" t="str">
            <v>A类</v>
          </cell>
          <cell r="E577" t="str">
            <v>OEM一楼东南</v>
          </cell>
          <cell r="F577" t="str">
            <v>OEM器械(刘忠甜)</v>
          </cell>
          <cell r="G577" t="str">
            <v>刘忠甜</v>
          </cell>
          <cell r="H577" t="str">
            <v>OEM</v>
          </cell>
        </row>
        <row r="578">
          <cell r="B578">
            <v>1112</v>
          </cell>
          <cell r="C578" t="str">
            <v>电火花成型机</v>
          </cell>
          <cell r="D578" t="str">
            <v>B类</v>
          </cell>
          <cell r="E578" t="str">
            <v>研发楼一楼</v>
          </cell>
          <cell r="F578" t="str">
            <v>KH研发中心</v>
          </cell>
          <cell r="G578" t="str">
            <v>安祥</v>
          </cell>
          <cell r="H578" t="str">
            <v>KH</v>
          </cell>
        </row>
        <row r="579">
          <cell r="B579">
            <v>1113</v>
          </cell>
          <cell r="C579" t="str">
            <v>纵切机床</v>
          </cell>
          <cell r="D579" t="str">
            <v>A类</v>
          </cell>
          <cell r="E579" t="str">
            <v>OEM一楼中北</v>
          </cell>
          <cell r="F579" t="str">
            <v>OEM植入物</v>
          </cell>
          <cell r="G579" t="str">
            <v>王成</v>
          </cell>
          <cell r="H579" t="str">
            <v>OEM</v>
          </cell>
        </row>
        <row r="580">
          <cell r="B580">
            <v>1114</v>
          </cell>
          <cell r="C580" t="str">
            <v>车削中心</v>
          </cell>
          <cell r="D580" t="str">
            <v>A类</v>
          </cell>
          <cell r="E580" t="str">
            <v>KH一楼东南</v>
          </cell>
          <cell r="F580" t="str">
            <v>KH器械单元</v>
          </cell>
          <cell r="G580" t="str">
            <v>王松</v>
          </cell>
          <cell r="H580" t="str">
            <v>KH</v>
          </cell>
        </row>
        <row r="581">
          <cell r="B581">
            <v>1115</v>
          </cell>
          <cell r="C581" t="str">
            <v>研磨机</v>
          </cell>
          <cell r="D581" t="str">
            <v>B类</v>
          </cell>
          <cell r="E581" t="str">
            <v>KH一楼北</v>
          </cell>
          <cell r="F581" t="str">
            <v>KH创伤单元</v>
          </cell>
          <cell r="G581" t="str">
            <v>沈碏</v>
          </cell>
          <cell r="H581" t="str">
            <v>KH</v>
          </cell>
        </row>
        <row r="582">
          <cell r="B582">
            <v>1116</v>
          </cell>
          <cell r="C582" t="str">
            <v>车铣复合加工中心</v>
          </cell>
          <cell r="D582" t="str">
            <v>A类</v>
          </cell>
          <cell r="E582" t="str">
            <v>OEM一楼正西</v>
          </cell>
          <cell r="F582" t="str">
            <v>OEM器械(刘忠甜)</v>
          </cell>
          <cell r="G582" t="str">
            <v>刘忠甜</v>
          </cell>
          <cell r="H582" t="str">
            <v>OEM</v>
          </cell>
        </row>
        <row r="583">
          <cell r="B583">
            <v>1117</v>
          </cell>
          <cell r="C583" t="str">
            <v>加工中心</v>
          </cell>
          <cell r="D583" t="str">
            <v>A类</v>
          </cell>
          <cell r="E583" t="str">
            <v>KH一楼东南</v>
          </cell>
          <cell r="F583" t="str">
            <v>KH器械单元</v>
          </cell>
          <cell r="G583" t="str">
            <v>王松</v>
          </cell>
          <cell r="H583" t="str">
            <v>KH</v>
          </cell>
        </row>
        <row r="584">
          <cell r="B584">
            <v>1118</v>
          </cell>
          <cell r="C584" t="str">
            <v>加工中心</v>
          </cell>
          <cell r="D584" t="str">
            <v>A类</v>
          </cell>
          <cell r="E584" t="str">
            <v>研发楼一楼</v>
          </cell>
          <cell r="F584" t="str">
            <v>KH研发中心</v>
          </cell>
          <cell r="G584" t="str">
            <v>安祥</v>
          </cell>
          <cell r="H584" t="str">
            <v>KH</v>
          </cell>
        </row>
        <row r="585">
          <cell r="B585">
            <v>1119</v>
          </cell>
          <cell r="C585" t="str">
            <v>加工中心</v>
          </cell>
          <cell r="D585" t="str">
            <v>A类</v>
          </cell>
          <cell r="E585" t="str">
            <v>OEM一楼西北</v>
          </cell>
          <cell r="F585" t="str">
            <v>OEM器械(裴雪峰)</v>
          </cell>
          <cell r="G585" t="str">
            <v>裴雪峰</v>
          </cell>
          <cell r="H585" t="str">
            <v>OEM</v>
          </cell>
        </row>
        <row r="586">
          <cell r="B586">
            <v>1120</v>
          </cell>
          <cell r="C586" t="str">
            <v>加工中心</v>
          </cell>
          <cell r="D586" t="str">
            <v>A类</v>
          </cell>
          <cell r="E586" t="str">
            <v>OEM一楼西北</v>
          </cell>
          <cell r="F586" t="str">
            <v>OEM器械(裴雪峰)</v>
          </cell>
          <cell r="G586" t="str">
            <v>裴雪峰</v>
          </cell>
          <cell r="H586" t="str">
            <v>OEM</v>
          </cell>
        </row>
        <row r="587">
          <cell r="B587">
            <v>1121</v>
          </cell>
          <cell r="C587" t="str">
            <v>喷砂机</v>
          </cell>
          <cell r="D587" t="str">
            <v>B类</v>
          </cell>
          <cell r="E587" t="str">
            <v>KH二楼器械单元</v>
          </cell>
          <cell r="F587" t="str">
            <v>KH器械单元</v>
          </cell>
          <cell r="G587" t="str">
            <v>王松</v>
          </cell>
          <cell r="H587" t="str">
            <v>KH</v>
          </cell>
        </row>
        <row r="588">
          <cell r="B588">
            <v>1122</v>
          </cell>
          <cell r="C588" t="str">
            <v>喷砂机</v>
          </cell>
          <cell r="D588" t="str">
            <v>B类</v>
          </cell>
          <cell r="E588" t="str">
            <v>KH二楼器械单元</v>
          </cell>
          <cell r="F588" t="str">
            <v>KH器械单元</v>
          </cell>
          <cell r="G588" t="str">
            <v>王松</v>
          </cell>
          <cell r="H588" t="str">
            <v>KH</v>
          </cell>
        </row>
        <row r="589">
          <cell r="B589">
            <v>1123</v>
          </cell>
          <cell r="C589" t="str">
            <v>车削中心</v>
          </cell>
          <cell r="D589" t="str">
            <v>A类</v>
          </cell>
          <cell r="E589" t="str">
            <v>KH一楼北</v>
          </cell>
          <cell r="F589" t="str">
            <v>KH创伤单元</v>
          </cell>
          <cell r="G589" t="str">
            <v>沈碏</v>
          </cell>
          <cell r="H589" t="str">
            <v>KH</v>
          </cell>
        </row>
        <row r="590">
          <cell r="B590">
            <v>1124</v>
          </cell>
          <cell r="C590" t="str">
            <v>深孔钻</v>
          </cell>
          <cell r="D590" t="str">
            <v>A类</v>
          </cell>
          <cell r="E590" t="str">
            <v>OEM一楼东南</v>
          </cell>
          <cell r="F590" t="str">
            <v>OEM器械(刘忠甜)</v>
          </cell>
          <cell r="G590" t="str">
            <v>刘忠甜</v>
          </cell>
          <cell r="H590" t="str">
            <v>OEM</v>
          </cell>
        </row>
        <row r="591">
          <cell r="B591">
            <v>1125</v>
          </cell>
          <cell r="C591" t="str">
            <v>纵切机床</v>
          </cell>
          <cell r="D591" t="str">
            <v>A类</v>
          </cell>
          <cell r="E591" t="str">
            <v>KH一楼西</v>
          </cell>
          <cell r="F591" t="str">
            <v>KHSUP单元</v>
          </cell>
          <cell r="G591" t="str">
            <v>葛爱平</v>
          </cell>
          <cell r="H591" t="str">
            <v>KH</v>
          </cell>
        </row>
        <row r="592">
          <cell r="B592">
            <v>1126</v>
          </cell>
          <cell r="C592" t="str">
            <v>折弯机</v>
          </cell>
          <cell r="D592" t="str">
            <v>B类</v>
          </cell>
          <cell r="E592" t="str">
            <v>研发楼一楼</v>
          </cell>
          <cell r="F592" t="str">
            <v>KH创伤单元</v>
          </cell>
          <cell r="G592" t="str">
            <v>沈碏</v>
          </cell>
          <cell r="H592" t="str">
            <v>KH</v>
          </cell>
        </row>
        <row r="593">
          <cell r="B593">
            <v>1127</v>
          </cell>
          <cell r="C593" t="str">
            <v>烘干箱</v>
          </cell>
          <cell r="D593" t="str">
            <v>B类</v>
          </cell>
          <cell r="E593" t="str">
            <v>KH一楼东北</v>
          </cell>
          <cell r="F593" t="str">
            <v>KH器械单元</v>
          </cell>
          <cell r="G593" t="str">
            <v>王松</v>
          </cell>
          <cell r="H593" t="str">
            <v>KH</v>
          </cell>
        </row>
        <row r="594">
          <cell r="B594">
            <v>1128</v>
          </cell>
          <cell r="C594" t="str">
            <v>真空烘干箱</v>
          </cell>
          <cell r="D594" t="str">
            <v>B类</v>
          </cell>
          <cell r="E594" t="str">
            <v>KH一楼东北</v>
          </cell>
          <cell r="F594" t="str">
            <v>KH器械单元</v>
          </cell>
          <cell r="G594" t="str">
            <v>王松</v>
          </cell>
          <cell r="H594" t="str">
            <v>KH</v>
          </cell>
        </row>
        <row r="595">
          <cell r="B595">
            <v>1129</v>
          </cell>
          <cell r="C595" t="str">
            <v>加工中心</v>
          </cell>
          <cell r="D595" t="str">
            <v>A类</v>
          </cell>
          <cell r="E595" t="str">
            <v>研发楼一楼</v>
          </cell>
          <cell r="F595" t="str">
            <v>KH研发中心</v>
          </cell>
          <cell r="G595" t="str">
            <v>安祥</v>
          </cell>
          <cell r="H595" t="str">
            <v>KH</v>
          </cell>
        </row>
        <row r="596">
          <cell r="B596">
            <v>1130</v>
          </cell>
          <cell r="C596" t="str">
            <v>纵切机床</v>
          </cell>
          <cell r="D596" t="str">
            <v>A类</v>
          </cell>
          <cell r="E596" t="str">
            <v>研发楼一楼</v>
          </cell>
          <cell r="F596" t="str">
            <v>KH研发中心</v>
          </cell>
          <cell r="G596" t="str">
            <v>安祥</v>
          </cell>
          <cell r="H596" t="str">
            <v>KH</v>
          </cell>
        </row>
        <row r="597">
          <cell r="B597">
            <v>1131</v>
          </cell>
          <cell r="C597" t="str">
            <v>纵切机床</v>
          </cell>
          <cell r="D597" t="str">
            <v>A类</v>
          </cell>
          <cell r="E597" t="str">
            <v>KH一楼西</v>
          </cell>
          <cell r="F597" t="str">
            <v>KH脊柱单元</v>
          </cell>
          <cell r="G597" t="str">
            <v>姚虎</v>
          </cell>
          <cell r="H597" t="str">
            <v>KH</v>
          </cell>
        </row>
        <row r="598">
          <cell r="B598">
            <v>1132</v>
          </cell>
          <cell r="C598" t="str">
            <v>纵切机床</v>
          </cell>
          <cell r="D598" t="str">
            <v>A类</v>
          </cell>
          <cell r="E598" t="str">
            <v>KH一楼西</v>
          </cell>
          <cell r="F598" t="str">
            <v>KH脊柱单元</v>
          </cell>
          <cell r="G598" t="str">
            <v>姚虎</v>
          </cell>
          <cell r="H598" t="str">
            <v>KH</v>
          </cell>
        </row>
        <row r="599">
          <cell r="B599">
            <v>1134</v>
          </cell>
          <cell r="C599" t="str">
            <v>加工中心</v>
          </cell>
          <cell r="D599" t="str">
            <v>A类</v>
          </cell>
          <cell r="E599" t="str">
            <v>OEM一楼西北</v>
          </cell>
          <cell r="F599" t="str">
            <v>OEM器械(裴雪峰)</v>
          </cell>
          <cell r="G599" t="str">
            <v>裴雪峰</v>
          </cell>
          <cell r="H599" t="str">
            <v>OEM</v>
          </cell>
        </row>
        <row r="600">
          <cell r="B600">
            <v>1135</v>
          </cell>
          <cell r="C600" t="str">
            <v>加工中心</v>
          </cell>
          <cell r="D600" t="str">
            <v>A类</v>
          </cell>
          <cell r="E600" t="str">
            <v>OEM一楼西北</v>
          </cell>
          <cell r="F600" t="str">
            <v>OEM器械(裴雪峰)</v>
          </cell>
          <cell r="G600" t="str">
            <v>裴雪峰</v>
          </cell>
          <cell r="H600" t="str">
            <v>OEM</v>
          </cell>
        </row>
        <row r="601">
          <cell r="B601">
            <v>1136</v>
          </cell>
          <cell r="C601" t="str">
            <v>加工中心</v>
          </cell>
          <cell r="D601" t="str">
            <v>A类</v>
          </cell>
          <cell r="E601" t="str">
            <v>OEM一楼西北</v>
          </cell>
          <cell r="F601" t="str">
            <v>OEM器械(裴雪峰)</v>
          </cell>
          <cell r="G601" t="str">
            <v>裴雪峰</v>
          </cell>
          <cell r="H601" t="str">
            <v>OEM</v>
          </cell>
        </row>
        <row r="602">
          <cell r="B602">
            <v>1137</v>
          </cell>
          <cell r="C602" t="str">
            <v>纵切机床</v>
          </cell>
          <cell r="D602" t="str">
            <v>A类</v>
          </cell>
          <cell r="E602" t="str">
            <v>KH一楼西</v>
          </cell>
          <cell r="F602" t="str">
            <v>KHSUP单元</v>
          </cell>
          <cell r="G602" t="str">
            <v>葛爱平</v>
          </cell>
          <cell r="H602" t="str">
            <v>KH</v>
          </cell>
        </row>
        <row r="603">
          <cell r="B603">
            <v>1138</v>
          </cell>
          <cell r="C603" t="str">
            <v>纵切机床</v>
          </cell>
          <cell r="D603" t="str">
            <v>A类</v>
          </cell>
          <cell r="E603" t="str">
            <v>KH一楼西</v>
          </cell>
          <cell r="F603" t="str">
            <v>KH脊柱单元</v>
          </cell>
          <cell r="G603" t="str">
            <v>姚虎</v>
          </cell>
          <cell r="H603" t="str">
            <v>KH</v>
          </cell>
        </row>
        <row r="604">
          <cell r="B604">
            <v>1139</v>
          </cell>
          <cell r="C604" t="str">
            <v>纵切机床</v>
          </cell>
          <cell r="D604" t="str">
            <v>A类</v>
          </cell>
          <cell r="E604" t="str">
            <v>OEM一楼中北</v>
          </cell>
          <cell r="F604" t="str">
            <v>OEM器械(刘忠甜)</v>
          </cell>
          <cell r="G604" t="str">
            <v>刘忠甜</v>
          </cell>
          <cell r="H604" t="str">
            <v>OEM</v>
          </cell>
        </row>
        <row r="605">
          <cell r="B605">
            <v>1140</v>
          </cell>
          <cell r="C605" t="str">
            <v>纵切机床</v>
          </cell>
          <cell r="D605" t="str">
            <v>A类</v>
          </cell>
          <cell r="E605" t="str">
            <v>OEM一楼中北</v>
          </cell>
          <cell r="F605" t="str">
            <v>OEM器械(刘忠甜)</v>
          </cell>
          <cell r="G605" t="str">
            <v>刘忠甜</v>
          </cell>
          <cell r="H605" t="str">
            <v>OEM</v>
          </cell>
        </row>
        <row r="606">
          <cell r="B606">
            <v>1141</v>
          </cell>
          <cell r="C606" t="str">
            <v>纵切机床</v>
          </cell>
          <cell r="D606" t="str">
            <v>A类</v>
          </cell>
          <cell r="E606" t="str">
            <v>OEM一楼中北</v>
          </cell>
          <cell r="F606" t="str">
            <v>OEM器械(刘忠甜)</v>
          </cell>
          <cell r="G606" t="str">
            <v>刘忠甜</v>
          </cell>
          <cell r="H606" t="str">
            <v>OEM</v>
          </cell>
        </row>
        <row r="607">
          <cell r="B607">
            <v>1142</v>
          </cell>
          <cell r="C607" t="str">
            <v>纵切机床</v>
          </cell>
          <cell r="D607" t="str">
            <v>A类</v>
          </cell>
          <cell r="E607" t="str">
            <v>OEM一楼中北</v>
          </cell>
          <cell r="F607" t="str">
            <v>OEM器械(刘忠甜)</v>
          </cell>
          <cell r="G607" t="str">
            <v>刘忠甜</v>
          </cell>
          <cell r="H607" t="str">
            <v>OEM</v>
          </cell>
        </row>
        <row r="608">
          <cell r="B608">
            <v>1143</v>
          </cell>
          <cell r="C608" t="str">
            <v>纵切机床</v>
          </cell>
          <cell r="D608" t="str">
            <v>A类</v>
          </cell>
          <cell r="E608" t="str">
            <v>OEM一楼中北</v>
          </cell>
          <cell r="F608" t="str">
            <v>OEM器械(刘忠甜)</v>
          </cell>
          <cell r="G608" t="str">
            <v>刘忠甜</v>
          </cell>
          <cell r="H608" t="str">
            <v>OEM</v>
          </cell>
        </row>
        <row r="609">
          <cell r="B609">
            <v>1144</v>
          </cell>
          <cell r="C609" t="str">
            <v>纵切机床</v>
          </cell>
          <cell r="D609" t="str">
            <v>A类</v>
          </cell>
          <cell r="E609" t="str">
            <v>OEM一楼中北</v>
          </cell>
          <cell r="F609" t="str">
            <v>OEM器械(刘忠甜)</v>
          </cell>
          <cell r="G609" t="str">
            <v>刘忠甜</v>
          </cell>
          <cell r="H609" t="str">
            <v>OEM</v>
          </cell>
        </row>
        <row r="610">
          <cell r="B610">
            <v>1145</v>
          </cell>
          <cell r="C610" t="str">
            <v>医用冷藏箱</v>
          </cell>
          <cell r="D610" t="str">
            <v>B类</v>
          </cell>
          <cell r="E610" t="str">
            <v>KH二楼净化车间</v>
          </cell>
          <cell r="F610" t="str">
            <v>KH净化车间</v>
          </cell>
          <cell r="G610" t="str">
            <v>尤Niki</v>
          </cell>
          <cell r="H610" t="str">
            <v>KH</v>
          </cell>
        </row>
        <row r="611">
          <cell r="B611">
            <v>1146</v>
          </cell>
          <cell r="C611" t="str">
            <v>无心磨床</v>
          </cell>
          <cell r="D611" t="str">
            <v>A类</v>
          </cell>
          <cell r="E611" t="str">
            <v>KH一楼东南</v>
          </cell>
          <cell r="F611" t="str">
            <v>KH器械单元</v>
          </cell>
          <cell r="G611" t="str">
            <v>王松</v>
          </cell>
          <cell r="H611" t="str">
            <v>KH</v>
          </cell>
        </row>
        <row r="612">
          <cell r="B612">
            <v>1147</v>
          </cell>
          <cell r="C612" t="str">
            <v>全自动封切机</v>
          </cell>
          <cell r="D612" t="str">
            <v>B类</v>
          </cell>
          <cell r="E612" t="str">
            <v>KH二楼净化车间</v>
          </cell>
          <cell r="F612" t="str">
            <v>KH净化车间</v>
          </cell>
          <cell r="G612" t="str">
            <v>尤Niki</v>
          </cell>
          <cell r="H612" t="str">
            <v>KH</v>
          </cell>
        </row>
        <row r="613">
          <cell r="B613">
            <v>1148</v>
          </cell>
          <cell r="C613" t="str">
            <v>热收缩机</v>
          </cell>
          <cell r="D613" t="str">
            <v>B类</v>
          </cell>
          <cell r="E613" t="str">
            <v>KH二楼净化车间</v>
          </cell>
          <cell r="F613" t="str">
            <v>KH净化车间</v>
          </cell>
          <cell r="G613" t="str">
            <v>尤Niki</v>
          </cell>
          <cell r="H613" t="str">
            <v>KH</v>
          </cell>
        </row>
        <row r="614">
          <cell r="B614">
            <v>1149</v>
          </cell>
          <cell r="C614" t="str">
            <v>纵切机床</v>
          </cell>
          <cell r="D614" t="str">
            <v>A类</v>
          </cell>
          <cell r="E614" t="str">
            <v>OEM一楼中北</v>
          </cell>
          <cell r="F614" t="str">
            <v>OEM器械(刘忠甜)</v>
          </cell>
          <cell r="G614" t="str">
            <v>刘忠甜</v>
          </cell>
          <cell r="H614" t="str">
            <v>OEM</v>
          </cell>
        </row>
        <row r="615">
          <cell r="B615">
            <v>1150</v>
          </cell>
          <cell r="C615" t="str">
            <v>纵切机床</v>
          </cell>
          <cell r="D615" t="str">
            <v>A类</v>
          </cell>
          <cell r="E615" t="str">
            <v>OEM一楼中北</v>
          </cell>
          <cell r="F615" t="str">
            <v>OEM器械(刘忠甜)</v>
          </cell>
          <cell r="G615" t="str">
            <v>刘忠甜</v>
          </cell>
          <cell r="H615" t="str">
            <v>OEM</v>
          </cell>
        </row>
        <row r="616">
          <cell r="B616">
            <v>1151</v>
          </cell>
          <cell r="C616" t="str">
            <v>纵切机床</v>
          </cell>
          <cell r="D616" t="str">
            <v>A类</v>
          </cell>
          <cell r="E616" t="str">
            <v>OEM一楼中北</v>
          </cell>
          <cell r="F616" t="str">
            <v>OEM器械(刘忠甜)</v>
          </cell>
          <cell r="G616" t="str">
            <v>刘忠甜</v>
          </cell>
          <cell r="H616" t="str">
            <v>OEM</v>
          </cell>
        </row>
        <row r="617">
          <cell r="B617">
            <v>1152</v>
          </cell>
          <cell r="C617" t="str">
            <v>纵切机床</v>
          </cell>
          <cell r="D617" t="str">
            <v>A类</v>
          </cell>
          <cell r="E617" t="str">
            <v>OEM一楼中北</v>
          </cell>
          <cell r="F617" t="str">
            <v>OEM器械(刘忠甜)</v>
          </cell>
          <cell r="G617" t="str">
            <v>刘忠甜</v>
          </cell>
          <cell r="H617" t="str">
            <v>OEM</v>
          </cell>
        </row>
        <row r="618">
          <cell r="B618">
            <v>1153</v>
          </cell>
          <cell r="C618" t="str">
            <v>纵切机床</v>
          </cell>
          <cell r="D618" t="str">
            <v>A类</v>
          </cell>
          <cell r="E618" t="str">
            <v>OEM一楼中北</v>
          </cell>
          <cell r="F618" t="str">
            <v>OEM器械(刘忠甜)</v>
          </cell>
          <cell r="G618" t="str">
            <v>刘忠甜</v>
          </cell>
          <cell r="H618" t="str">
            <v>OEM</v>
          </cell>
        </row>
        <row r="619">
          <cell r="B619">
            <v>1155</v>
          </cell>
          <cell r="C619" t="str">
            <v>喷砂机</v>
          </cell>
          <cell r="D619" t="str">
            <v>B类</v>
          </cell>
          <cell r="E619" t="str">
            <v>KH一楼西</v>
          </cell>
          <cell r="F619" t="str">
            <v>KHNPI单元</v>
          </cell>
          <cell r="G619" t="str">
            <v>N.A</v>
          </cell>
          <cell r="H619" t="str">
            <v>KH</v>
          </cell>
        </row>
        <row r="620">
          <cell r="B620">
            <v>1156</v>
          </cell>
          <cell r="C620" t="str">
            <v>研磨机</v>
          </cell>
          <cell r="D620" t="str">
            <v>B类</v>
          </cell>
          <cell r="E620" t="str">
            <v>KH一楼西</v>
          </cell>
          <cell r="F620" t="str">
            <v>KHNPI单元</v>
          </cell>
          <cell r="G620" t="str">
            <v>N.A</v>
          </cell>
          <cell r="H620" t="str">
            <v>KH</v>
          </cell>
        </row>
        <row r="621">
          <cell r="B621">
            <v>1157</v>
          </cell>
          <cell r="C621" t="str">
            <v>纵切机床</v>
          </cell>
          <cell r="D621" t="str">
            <v>A类</v>
          </cell>
          <cell r="E621" t="str">
            <v>OEM一楼中北</v>
          </cell>
          <cell r="F621" t="str">
            <v>OEM器械(刘忠甜)</v>
          </cell>
          <cell r="G621" t="str">
            <v>刘忠甜</v>
          </cell>
          <cell r="H621" t="str">
            <v>OEM</v>
          </cell>
        </row>
        <row r="622">
          <cell r="B622">
            <v>1158</v>
          </cell>
          <cell r="C622" t="str">
            <v>纵切机床</v>
          </cell>
          <cell r="D622" t="str">
            <v>A类</v>
          </cell>
          <cell r="E622" t="str">
            <v>OEM一楼中北</v>
          </cell>
          <cell r="F622" t="str">
            <v>OEM器械(刘忠甜)</v>
          </cell>
          <cell r="G622" t="str">
            <v>刘忠甜</v>
          </cell>
          <cell r="H622" t="str">
            <v>OEM</v>
          </cell>
        </row>
        <row r="623">
          <cell r="B623">
            <v>1159</v>
          </cell>
          <cell r="C623" t="str">
            <v>纵切机床</v>
          </cell>
          <cell r="D623" t="str">
            <v>A类</v>
          </cell>
          <cell r="E623" t="str">
            <v>OEM一楼中北</v>
          </cell>
          <cell r="F623" t="str">
            <v>OEM器械(刘忠甜)</v>
          </cell>
          <cell r="G623" t="str">
            <v>刘忠甜</v>
          </cell>
          <cell r="H623" t="str">
            <v>OEM</v>
          </cell>
        </row>
        <row r="624">
          <cell r="B624">
            <v>1160</v>
          </cell>
          <cell r="C624" t="str">
            <v>纵切机床</v>
          </cell>
          <cell r="D624" t="str">
            <v>A类</v>
          </cell>
          <cell r="E624" t="str">
            <v>OEM一楼中北</v>
          </cell>
          <cell r="F624" t="str">
            <v>OEM器械(刘忠甜)</v>
          </cell>
          <cell r="G624" t="str">
            <v>刘忠甜</v>
          </cell>
          <cell r="H624" t="str">
            <v>OEM</v>
          </cell>
        </row>
        <row r="625">
          <cell r="B625">
            <v>1161</v>
          </cell>
          <cell r="C625" t="str">
            <v>打标机</v>
          </cell>
          <cell r="D625" t="str">
            <v>A类</v>
          </cell>
          <cell r="E625" t="str">
            <v>创伤单元打标间</v>
          </cell>
          <cell r="F625" t="str">
            <v>KH创伤单元</v>
          </cell>
          <cell r="G625" t="str">
            <v>沈碏</v>
          </cell>
          <cell r="H625" t="str">
            <v>KH</v>
          </cell>
        </row>
        <row r="626">
          <cell r="B626">
            <v>1162</v>
          </cell>
          <cell r="C626" t="str">
            <v>纵切机床</v>
          </cell>
          <cell r="D626" t="str">
            <v>A类</v>
          </cell>
          <cell r="E626" t="str">
            <v>KH一楼西</v>
          </cell>
          <cell r="F626" t="str">
            <v>KH脊柱单元</v>
          </cell>
          <cell r="G626" t="str">
            <v>姚虎</v>
          </cell>
          <cell r="H626" t="str">
            <v>KH</v>
          </cell>
        </row>
        <row r="627">
          <cell r="B627">
            <v>1163</v>
          </cell>
          <cell r="C627" t="str">
            <v>纵切机床</v>
          </cell>
          <cell r="D627" t="str">
            <v>A类</v>
          </cell>
          <cell r="E627" t="str">
            <v>KH一楼西</v>
          </cell>
          <cell r="F627" t="str">
            <v>KH脊柱单元</v>
          </cell>
          <cell r="G627" t="str">
            <v>姚虎</v>
          </cell>
          <cell r="H627" t="str">
            <v>KH</v>
          </cell>
        </row>
        <row r="628">
          <cell r="B628">
            <v>1164</v>
          </cell>
          <cell r="C628" t="str">
            <v>纵切机床</v>
          </cell>
          <cell r="D628" t="str">
            <v>A类</v>
          </cell>
          <cell r="E628" t="str">
            <v>KH一楼西</v>
          </cell>
          <cell r="F628" t="str">
            <v>KH脊柱单元</v>
          </cell>
          <cell r="G628" t="str">
            <v>姚虎</v>
          </cell>
          <cell r="H628" t="str">
            <v>KH</v>
          </cell>
        </row>
        <row r="629">
          <cell r="B629">
            <v>1165</v>
          </cell>
          <cell r="C629" t="str">
            <v>纵切机床</v>
          </cell>
          <cell r="D629" t="str">
            <v>A类</v>
          </cell>
          <cell r="E629" t="str">
            <v>KH一楼西</v>
          </cell>
          <cell r="F629" t="str">
            <v>KH脊柱单元</v>
          </cell>
          <cell r="G629" t="str">
            <v>姚虎</v>
          </cell>
          <cell r="H629" t="str">
            <v>KH</v>
          </cell>
        </row>
        <row r="630">
          <cell r="B630">
            <v>1166</v>
          </cell>
          <cell r="C630" t="str">
            <v>纵切机床</v>
          </cell>
          <cell r="D630" t="str">
            <v>A类</v>
          </cell>
          <cell r="E630" t="str">
            <v>KH一楼西</v>
          </cell>
          <cell r="F630" t="str">
            <v>KH脊柱单元</v>
          </cell>
          <cell r="G630" t="str">
            <v>姚虎</v>
          </cell>
          <cell r="H630" t="str">
            <v>KH</v>
          </cell>
        </row>
        <row r="631">
          <cell r="B631">
            <v>1167</v>
          </cell>
          <cell r="C631" t="str">
            <v>纵切机床</v>
          </cell>
          <cell r="D631" t="str">
            <v>A类</v>
          </cell>
          <cell r="E631" t="str">
            <v>KH一楼西</v>
          </cell>
          <cell r="F631" t="str">
            <v>KH脊柱单元</v>
          </cell>
          <cell r="G631" t="str">
            <v>姚虎</v>
          </cell>
          <cell r="H631" t="str">
            <v>KH</v>
          </cell>
        </row>
        <row r="632">
          <cell r="B632">
            <v>1168</v>
          </cell>
          <cell r="C632" t="str">
            <v>纵切机床</v>
          </cell>
          <cell r="D632" t="str">
            <v>A类</v>
          </cell>
          <cell r="E632" t="str">
            <v>OEM一楼中北</v>
          </cell>
          <cell r="F632" t="str">
            <v>OEM器械(刘忠甜)</v>
          </cell>
          <cell r="G632" t="str">
            <v>刘忠甜</v>
          </cell>
          <cell r="H632" t="str">
            <v>OEM</v>
          </cell>
        </row>
        <row r="633">
          <cell r="B633">
            <v>1169</v>
          </cell>
          <cell r="C633" t="str">
            <v>纵切机床</v>
          </cell>
          <cell r="D633" t="str">
            <v>A类</v>
          </cell>
          <cell r="E633" t="str">
            <v>OEM一楼中北</v>
          </cell>
          <cell r="F633" t="str">
            <v>OEM器械(刘忠甜)</v>
          </cell>
          <cell r="G633" t="str">
            <v>刘忠甜</v>
          </cell>
          <cell r="H633" t="str">
            <v>OEM</v>
          </cell>
        </row>
        <row r="634">
          <cell r="B634">
            <v>1170</v>
          </cell>
          <cell r="C634" t="str">
            <v>纵切机床</v>
          </cell>
          <cell r="D634" t="str">
            <v>A类</v>
          </cell>
          <cell r="E634" t="str">
            <v>OEM一楼中北</v>
          </cell>
          <cell r="F634" t="str">
            <v>OEM器械(刘忠甜)</v>
          </cell>
          <cell r="G634" t="str">
            <v>刘忠甜</v>
          </cell>
          <cell r="H634" t="str">
            <v>OEM</v>
          </cell>
        </row>
        <row r="635">
          <cell r="B635">
            <v>1171</v>
          </cell>
          <cell r="C635" t="str">
            <v>纵切机床</v>
          </cell>
          <cell r="D635" t="str">
            <v>A类</v>
          </cell>
          <cell r="E635" t="str">
            <v>OEM一楼中北</v>
          </cell>
          <cell r="F635" t="str">
            <v>OEM器械(刘忠甜)</v>
          </cell>
          <cell r="G635" t="str">
            <v>刘忠甜</v>
          </cell>
          <cell r="H635" t="str">
            <v>OEM</v>
          </cell>
        </row>
        <row r="636">
          <cell r="B636">
            <v>1173</v>
          </cell>
          <cell r="C636" t="str">
            <v>标签打印机</v>
          </cell>
          <cell r="D636" t="str">
            <v>B类</v>
          </cell>
          <cell r="E636" t="str">
            <v>KH一楼西</v>
          </cell>
          <cell r="F636" t="str">
            <v>KHSUP单元</v>
          </cell>
          <cell r="G636" t="str">
            <v>葛爱平</v>
          </cell>
          <cell r="H636" t="str">
            <v>KH</v>
          </cell>
        </row>
        <row r="637">
          <cell r="B637">
            <v>1174</v>
          </cell>
          <cell r="C637" t="str">
            <v>包装封口机</v>
          </cell>
          <cell r="D637" t="str">
            <v>B类</v>
          </cell>
          <cell r="E637" t="str">
            <v>KH一楼西</v>
          </cell>
          <cell r="F637" t="str">
            <v>KHSUP单元</v>
          </cell>
          <cell r="G637" t="str">
            <v>葛爱平</v>
          </cell>
          <cell r="H637" t="str">
            <v>KH</v>
          </cell>
        </row>
        <row r="638">
          <cell r="B638">
            <v>1175</v>
          </cell>
          <cell r="C638" t="str">
            <v>包装封口机</v>
          </cell>
          <cell r="D638" t="str">
            <v>B类</v>
          </cell>
          <cell r="E638" t="str">
            <v>KH一楼西</v>
          </cell>
          <cell r="F638" t="str">
            <v>KHSUP单元</v>
          </cell>
          <cell r="G638" t="str">
            <v>葛爱平</v>
          </cell>
          <cell r="H638" t="str">
            <v>KH</v>
          </cell>
        </row>
        <row r="639">
          <cell r="B639">
            <v>1176</v>
          </cell>
          <cell r="C639" t="str">
            <v>车铣复合加工中心</v>
          </cell>
          <cell r="D639" t="str">
            <v>A类</v>
          </cell>
          <cell r="E639" t="str">
            <v>KH一楼西</v>
          </cell>
          <cell r="F639" t="str">
            <v>KHNPI单元</v>
          </cell>
          <cell r="G639" t="str">
            <v>N.A</v>
          </cell>
          <cell r="H639" t="str">
            <v>KH</v>
          </cell>
        </row>
        <row r="640">
          <cell r="B640">
            <v>1177</v>
          </cell>
          <cell r="C640" t="str">
            <v>纵切机床</v>
          </cell>
          <cell r="D640" t="str">
            <v>A类</v>
          </cell>
          <cell r="E640" t="str">
            <v>KH一楼西</v>
          </cell>
          <cell r="F640" t="str">
            <v>KHNPI单元</v>
          </cell>
          <cell r="G640" t="str">
            <v>N.A</v>
          </cell>
          <cell r="H640" t="str">
            <v>KH</v>
          </cell>
        </row>
        <row r="641">
          <cell r="B641">
            <v>1178</v>
          </cell>
          <cell r="C641" t="str">
            <v>包装封口机</v>
          </cell>
          <cell r="D641" t="str">
            <v>B类</v>
          </cell>
          <cell r="E641" t="str">
            <v>KH一楼打标间</v>
          </cell>
          <cell r="F641" t="str">
            <v>KH脊柱单元</v>
          </cell>
          <cell r="G641" t="str">
            <v>姚虎</v>
          </cell>
          <cell r="H641" t="str">
            <v>KH</v>
          </cell>
        </row>
        <row r="642">
          <cell r="B642">
            <v>1179</v>
          </cell>
          <cell r="C642" t="str">
            <v>中丝线切割</v>
          </cell>
          <cell r="D642" t="str">
            <v>B类</v>
          </cell>
          <cell r="E642" t="str">
            <v>研发楼一楼</v>
          </cell>
          <cell r="F642" t="str">
            <v>KH研发中心</v>
          </cell>
          <cell r="G642" t="str">
            <v>安祥</v>
          </cell>
          <cell r="H642" t="str">
            <v>KH</v>
          </cell>
        </row>
        <row r="643">
          <cell r="B643">
            <v>1180</v>
          </cell>
          <cell r="C643" t="str">
            <v>纵切</v>
          </cell>
          <cell r="D643" t="str">
            <v>A类</v>
          </cell>
          <cell r="E643" t="str">
            <v>研发楼一楼</v>
          </cell>
          <cell r="F643" t="str">
            <v>KH研发中心</v>
          </cell>
          <cell r="G643" t="str">
            <v>安祥</v>
          </cell>
          <cell r="H643" t="str">
            <v>KH</v>
          </cell>
        </row>
        <row r="644">
          <cell r="B644">
            <v>1181</v>
          </cell>
          <cell r="C644" t="str">
            <v>加工中心</v>
          </cell>
          <cell r="D644" t="str">
            <v>A类</v>
          </cell>
          <cell r="E644" t="str">
            <v>研发楼一楼</v>
          </cell>
          <cell r="F644" t="str">
            <v>KH研发中心</v>
          </cell>
          <cell r="G644" t="str">
            <v>安祥</v>
          </cell>
          <cell r="H644" t="str">
            <v>KH</v>
          </cell>
        </row>
        <row r="645">
          <cell r="B645">
            <v>1182</v>
          </cell>
          <cell r="C645" t="str">
            <v>纵切机床</v>
          </cell>
          <cell r="D645" t="str">
            <v>A类</v>
          </cell>
          <cell r="E645" t="str">
            <v>OEM二楼正西</v>
          </cell>
          <cell r="F645" t="str">
            <v>OEM器械(刘忠甜)</v>
          </cell>
          <cell r="G645" t="str">
            <v>刘忠甜</v>
          </cell>
          <cell r="H645" t="str">
            <v>OEM</v>
          </cell>
        </row>
        <row r="646">
          <cell r="B646">
            <v>1183</v>
          </cell>
          <cell r="C646" t="str">
            <v>纵切机床</v>
          </cell>
          <cell r="D646" t="str">
            <v>A类</v>
          </cell>
          <cell r="E646" t="str">
            <v>KH一楼西</v>
          </cell>
          <cell r="F646" t="str">
            <v>KHNPI单元</v>
          </cell>
          <cell r="G646" t="str">
            <v>N.A</v>
          </cell>
          <cell r="H646" t="str">
            <v>KH</v>
          </cell>
        </row>
        <row r="647">
          <cell r="B647">
            <v>1184</v>
          </cell>
          <cell r="C647" t="str">
            <v>纵切机床</v>
          </cell>
          <cell r="D647" t="str">
            <v>A类</v>
          </cell>
          <cell r="E647" t="str">
            <v>KH一楼中南</v>
          </cell>
          <cell r="F647" t="str">
            <v>KHNPI单元</v>
          </cell>
          <cell r="G647" t="str">
            <v>N.A</v>
          </cell>
          <cell r="H647" t="str">
            <v>KH</v>
          </cell>
        </row>
        <row r="648">
          <cell r="B648">
            <v>1185</v>
          </cell>
          <cell r="C648" t="str">
            <v>无心磨床</v>
          </cell>
          <cell r="D648" t="str">
            <v>B类</v>
          </cell>
          <cell r="E648" t="str">
            <v>OEM一楼东</v>
          </cell>
          <cell r="F648" t="str">
            <v>OEM器械(刘忠甜)</v>
          </cell>
          <cell r="G648" t="str">
            <v>刘忠甜</v>
          </cell>
          <cell r="H648" t="str">
            <v>OEM</v>
          </cell>
        </row>
        <row r="649">
          <cell r="B649">
            <v>1188</v>
          </cell>
          <cell r="C649" t="str">
            <v>线切割</v>
          </cell>
          <cell r="D649" t="str">
            <v>B类</v>
          </cell>
          <cell r="E649" t="str">
            <v>KH一楼东北</v>
          </cell>
          <cell r="F649" t="str">
            <v>KH创伤单元</v>
          </cell>
          <cell r="G649" t="str">
            <v>沈碏</v>
          </cell>
          <cell r="H649" t="str">
            <v>KH</v>
          </cell>
        </row>
        <row r="650">
          <cell r="B650">
            <v>1189</v>
          </cell>
          <cell r="C650" t="str">
            <v>线切割</v>
          </cell>
          <cell r="D650" t="str">
            <v>B类</v>
          </cell>
          <cell r="E650" t="str">
            <v>KH一楼东北</v>
          </cell>
          <cell r="F650" t="str">
            <v>KH创伤单元</v>
          </cell>
          <cell r="G650" t="str">
            <v>沈碏</v>
          </cell>
          <cell r="H650" t="str">
            <v>KH</v>
          </cell>
        </row>
        <row r="651">
          <cell r="B651">
            <v>1190</v>
          </cell>
          <cell r="C651" t="str">
            <v>线切割</v>
          </cell>
          <cell r="D651" t="str">
            <v>B类</v>
          </cell>
          <cell r="E651" t="str">
            <v>KH一楼东北</v>
          </cell>
          <cell r="F651" t="str">
            <v>KH创伤单元</v>
          </cell>
          <cell r="G651" t="str">
            <v>沈碏</v>
          </cell>
          <cell r="H651" t="str">
            <v>KH</v>
          </cell>
        </row>
        <row r="652">
          <cell r="B652">
            <v>1191</v>
          </cell>
          <cell r="C652" t="str">
            <v>线切割</v>
          </cell>
          <cell r="D652" t="str">
            <v>B类</v>
          </cell>
          <cell r="E652" t="str">
            <v>KH一楼东北</v>
          </cell>
          <cell r="F652" t="str">
            <v>KH创伤单元</v>
          </cell>
          <cell r="G652" t="str">
            <v>沈碏</v>
          </cell>
          <cell r="H652" t="str">
            <v>KH</v>
          </cell>
        </row>
        <row r="653">
          <cell r="B653">
            <v>1192</v>
          </cell>
          <cell r="C653" t="str">
            <v>线切割</v>
          </cell>
          <cell r="D653" t="str">
            <v>B类</v>
          </cell>
          <cell r="E653" t="str">
            <v>KH一楼东北</v>
          </cell>
          <cell r="F653" t="str">
            <v>KH创伤单元</v>
          </cell>
          <cell r="G653" t="str">
            <v>沈碏</v>
          </cell>
          <cell r="H653" t="str">
            <v>KH</v>
          </cell>
        </row>
        <row r="654">
          <cell r="B654">
            <v>1193</v>
          </cell>
          <cell r="C654" t="str">
            <v>线切割</v>
          </cell>
          <cell r="D654" t="str">
            <v>B类</v>
          </cell>
          <cell r="E654" t="str">
            <v>KH一楼东南</v>
          </cell>
          <cell r="F654" t="str">
            <v>KH器械单元</v>
          </cell>
          <cell r="G654" t="str">
            <v>王松</v>
          </cell>
          <cell r="H654" t="str">
            <v>KH</v>
          </cell>
        </row>
        <row r="655">
          <cell r="B655">
            <v>1194</v>
          </cell>
          <cell r="C655" t="str">
            <v>线切割</v>
          </cell>
          <cell r="D655" t="str">
            <v>B类</v>
          </cell>
          <cell r="E655" t="str">
            <v>KH一楼东南</v>
          </cell>
          <cell r="F655" t="str">
            <v>KH器械单元</v>
          </cell>
          <cell r="G655" t="str">
            <v>王松</v>
          </cell>
          <cell r="H655" t="str">
            <v>KH</v>
          </cell>
        </row>
        <row r="656">
          <cell r="B656">
            <v>1195</v>
          </cell>
          <cell r="C656" t="str">
            <v>安川机械手</v>
          </cell>
          <cell r="D656" t="str">
            <v>B类</v>
          </cell>
          <cell r="E656" t="str">
            <v>OEM二楼(三坐标室)</v>
          </cell>
          <cell r="F656" t="str">
            <v>OEM植入物</v>
          </cell>
          <cell r="G656" t="str">
            <v>王成</v>
          </cell>
          <cell r="H656" t="str">
            <v>OEM</v>
          </cell>
        </row>
        <row r="657">
          <cell r="B657">
            <v>1196</v>
          </cell>
          <cell r="C657" t="str">
            <v>封口机</v>
          </cell>
          <cell r="D657" t="str">
            <v>B类</v>
          </cell>
          <cell r="E657" t="str">
            <v>KH二楼净化车间</v>
          </cell>
          <cell r="F657" t="str">
            <v>KH净化车间</v>
          </cell>
          <cell r="G657" t="str">
            <v>尤Niki</v>
          </cell>
          <cell r="H657" t="str">
            <v>KH</v>
          </cell>
        </row>
        <row r="658">
          <cell r="B658">
            <v>1197</v>
          </cell>
          <cell r="C658" t="str">
            <v>加工中心</v>
          </cell>
          <cell r="D658" t="str">
            <v>A类</v>
          </cell>
          <cell r="E658" t="str">
            <v>KH一楼东北</v>
          </cell>
          <cell r="F658" t="str">
            <v>KH创伤单元</v>
          </cell>
          <cell r="G658" t="str">
            <v>沈碏</v>
          </cell>
          <cell r="H658" t="str">
            <v>KH</v>
          </cell>
        </row>
        <row r="659">
          <cell r="B659">
            <v>1198</v>
          </cell>
          <cell r="C659" t="str">
            <v>加工中心</v>
          </cell>
          <cell r="D659" t="str">
            <v>A类</v>
          </cell>
          <cell r="E659" t="str">
            <v>KH一楼东北</v>
          </cell>
          <cell r="F659" t="str">
            <v>KH创伤单元</v>
          </cell>
          <cell r="G659" t="str">
            <v>沈碏</v>
          </cell>
          <cell r="H659" t="str">
            <v>KH</v>
          </cell>
        </row>
        <row r="660">
          <cell r="B660">
            <v>1199</v>
          </cell>
          <cell r="C660" t="str">
            <v>加工中心</v>
          </cell>
          <cell r="D660" t="str">
            <v>A类</v>
          </cell>
          <cell r="E660" t="str">
            <v>KH一楼东北</v>
          </cell>
          <cell r="F660" t="str">
            <v>KH创伤单元</v>
          </cell>
          <cell r="G660" t="str">
            <v>沈碏</v>
          </cell>
          <cell r="H660" t="str">
            <v>KH</v>
          </cell>
        </row>
        <row r="661">
          <cell r="B661">
            <v>1200</v>
          </cell>
          <cell r="C661" t="str">
            <v>加工中心</v>
          </cell>
          <cell r="D661" t="str">
            <v>A类</v>
          </cell>
          <cell r="E661" t="str">
            <v>KH一楼西</v>
          </cell>
          <cell r="F661" t="str">
            <v>KHNPI单元</v>
          </cell>
          <cell r="G661" t="str">
            <v>N.A</v>
          </cell>
          <cell r="H661" t="str">
            <v>KH</v>
          </cell>
        </row>
        <row r="662">
          <cell r="B662">
            <v>1201</v>
          </cell>
          <cell r="C662" t="str">
            <v>包装封口机</v>
          </cell>
          <cell r="D662" t="str">
            <v>B类</v>
          </cell>
          <cell r="E662" t="str">
            <v>KH一楼打标间</v>
          </cell>
          <cell r="F662" t="str">
            <v>KH创伤单元</v>
          </cell>
          <cell r="G662" t="str">
            <v>沈碏</v>
          </cell>
          <cell r="H662" t="str">
            <v>KH</v>
          </cell>
        </row>
        <row r="663">
          <cell r="B663">
            <v>1202</v>
          </cell>
          <cell r="C663" t="str">
            <v>车削中心</v>
          </cell>
          <cell r="D663" t="str">
            <v>A类</v>
          </cell>
          <cell r="E663" t="str">
            <v>KH一楼中南</v>
          </cell>
          <cell r="F663" t="str">
            <v>KH创伤单元</v>
          </cell>
          <cell r="G663" t="str">
            <v>沈碏</v>
          </cell>
          <cell r="H663" t="str">
            <v>KH</v>
          </cell>
        </row>
        <row r="664">
          <cell r="B664">
            <v>1203</v>
          </cell>
          <cell r="C664" t="str">
            <v>包装封口机</v>
          </cell>
          <cell r="D664" t="str">
            <v>B类</v>
          </cell>
          <cell r="E664" t="str">
            <v>KH一楼包装间</v>
          </cell>
          <cell r="F664" t="str">
            <v>KH脊柱单元</v>
          </cell>
          <cell r="G664" t="str">
            <v>姚虎</v>
          </cell>
          <cell r="H664" t="str">
            <v>KH</v>
          </cell>
        </row>
        <row r="665">
          <cell r="B665">
            <v>1204</v>
          </cell>
          <cell r="C665" t="str">
            <v>激光打孔机</v>
          </cell>
          <cell r="D665" t="str">
            <v>B类</v>
          </cell>
          <cell r="E665" t="str">
            <v>OEM二楼打标间</v>
          </cell>
          <cell r="F665" t="str">
            <v>OEM后处理</v>
          </cell>
          <cell r="G665" t="str">
            <v>徐华伟</v>
          </cell>
          <cell r="H665" t="str">
            <v>OEM</v>
          </cell>
        </row>
        <row r="666">
          <cell r="B666">
            <v>1206</v>
          </cell>
          <cell r="C666" t="str">
            <v>热循环烘箱</v>
          </cell>
          <cell r="D666" t="str">
            <v>B类</v>
          </cell>
          <cell r="E666" t="str">
            <v>OEM一楼东北</v>
          </cell>
          <cell r="F666" t="str">
            <v>OEM后处理</v>
          </cell>
          <cell r="G666" t="str">
            <v>徐华伟</v>
          </cell>
          <cell r="H666" t="str">
            <v>OEM</v>
          </cell>
        </row>
        <row r="667">
          <cell r="B667">
            <v>1207</v>
          </cell>
          <cell r="C667" t="str">
            <v>热循环烘箱</v>
          </cell>
          <cell r="D667" t="str">
            <v>B类</v>
          </cell>
          <cell r="E667" t="str">
            <v>OEM一楼东北</v>
          </cell>
          <cell r="F667" t="str">
            <v>OEM后处理</v>
          </cell>
          <cell r="G667" t="str">
            <v>徐华伟</v>
          </cell>
          <cell r="H667" t="str">
            <v>OEM</v>
          </cell>
        </row>
        <row r="668">
          <cell r="B668">
            <v>1208</v>
          </cell>
          <cell r="C668" t="str">
            <v>热循环烘箱</v>
          </cell>
          <cell r="D668" t="str">
            <v>B类</v>
          </cell>
          <cell r="E668" t="str">
            <v>OEM一楼东北</v>
          </cell>
          <cell r="F668" t="str">
            <v>OEM后处理</v>
          </cell>
          <cell r="G668" t="str">
            <v>徐华伟</v>
          </cell>
          <cell r="H668" t="str">
            <v>OEM</v>
          </cell>
        </row>
        <row r="669">
          <cell r="B669">
            <v>1209</v>
          </cell>
          <cell r="C669" t="str">
            <v>包装封口机</v>
          </cell>
          <cell r="D669" t="str">
            <v>B类</v>
          </cell>
          <cell r="E669" t="str">
            <v>KH一楼包装间</v>
          </cell>
          <cell r="F669" t="str">
            <v>KH脊柱单元</v>
          </cell>
          <cell r="G669" t="str">
            <v>姚虎</v>
          </cell>
          <cell r="H669" t="str">
            <v>KH</v>
          </cell>
        </row>
        <row r="670">
          <cell r="B670">
            <v>1210</v>
          </cell>
          <cell r="C670" t="str">
            <v>包装封口机</v>
          </cell>
          <cell r="D670" t="str">
            <v>B类</v>
          </cell>
          <cell r="E670" t="str">
            <v>KH一楼包装间</v>
          </cell>
          <cell r="F670" t="str">
            <v>KH脊柱单元</v>
          </cell>
          <cell r="G670" t="str">
            <v>姚虎</v>
          </cell>
          <cell r="H670" t="str">
            <v>KH</v>
          </cell>
        </row>
        <row r="671">
          <cell r="B671">
            <v>1211</v>
          </cell>
          <cell r="C671" t="str">
            <v>车削中心</v>
          </cell>
          <cell r="D671" t="str">
            <v>A类</v>
          </cell>
          <cell r="E671" t="str">
            <v>OEM一楼</v>
          </cell>
          <cell r="F671" t="str">
            <v>OEM器械(刘忠甜)</v>
          </cell>
          <cell r="G671" t="str">
            <v>刘忠甜</v>
          </cell>
          <cell r="H671" t="str">
            <v>OEM</v>
          </cell>
        </row>
        <row r="672">
          <cell r="B672">
            <v>1212</v>
          </cell>
          <cell r="C672" t="str">
            <v>封口机</v>
          </cell>
          <cell r="D672" t="str">
            <v>B类</v>
          </cell>
          <cell r="E672" t="str">
            <v>SUP单元包装间</v>
          </cell>
          <cell r="F672" t="str">
            <v>KHSUP单元</v>
          </cell>
          <cell r="G672" t="str">
            <v>葛爱平</v>
          </cell>
          <cell r="H672" t="str">
            <v>KH</v>
          </cell>
        </row>
        <row r="673">
          <cell r="B673">
            <v>1213</v>
          </cell>
          <cell r="C673" t="str">
            <v>封口机</v>
          </cell>
          <cell r="D673" t="str">
            <v>B类</v>
          </cell>
          <cell r="E673" t="str">
            <v>SUP单元包装间</v>
          </cell>
          <cell r="F673" t="str">
            <v>KHSUP单元</v>
          </cell>
          <cell r="G673" t="str">
            <v>葛爱平</v>
          </cell>
          <cell r="H673" t="str">
            <v>KH</v>
          </cell>
        </row>
        <row r="674">
          <cell r="B674">
            <v>1214</v>
          </cell>
          <cell r="C674" t="str">
            <v>热合封装机</v>
          </cell>
          <cell r="D674" t="str">
            <v>B类</v>
          </cell>
          <cell r="E674" t="str">
            <v>KH二楼包装间</v>
          </cell>
          <cell r="F674" t="str">
            <v>KH器械单元</v>
          </cell>
          <cell r="G674" t="str">
            <v>王松</v>
          </cell>
          <cell r="H674" t="str">
            <v>KH</v>
          </cell>
        </row>
        <row r="675">
          <cell r="B675">
            <v>1215</v>
          </cell>
          <cell r="C675" t="str">
            <v>线切割</v>
          </cell>
          <cell r="D675" t="str">
            <v>B类</v>
          </cell>
          <cell r="E675" t="str">
            <v>KH一楼器械单元东</v>
          </cell>
          <cell r="F675" t="str">
            <v>KH器械单元</v>
          </cell>
          <cell r="G675" t="str">
            <v>王松</v>
          </cell>
          <cell r="H675" t="str">
            <v>KH</v>
          </cell>
        </row>
        <row r="676">
          <cell r="B676">
            <v>1216</v>
          </cell>
          <cell r="C676" t="str">
            <v>线切割</v>
          </cell>
          <cell r="D676" t="str">
            <v>B类</v>
          </cell>
          <cell r="E676" t="str">
            <v>KH一楼器械单元东</v>
          </cell>
          <cell r="F676" t="str">
            <v>KH器械单元</v>
          </cell>
          <cell r="G676" t="str">
            <v>王松</v>
          </cell>
          <cell r="H676" t="str">
            <v>KH</v>
          </cell>
        </row>
        <row r="677">
          <cell r="B677">
            <v>1217</v>
          </cell>
          <cell r="C677" t="str">
            <v>线切割</v>
          </cell>
          <cell r="D677" t="str">
            <v>B类</v>
          </cell>
          <cell r="E677" t="str">
            <v>KH一楼器械单元东</v>
          </cell>
          <cell r="F677" t="str">
            <v>KH器械单元</v>
          </cell>
          <cell r="G677" t="str">
            <v>王松</v>
          </cell>
          <cell r="H677" t="str">
            <v>KH</v>
          </cell>
        </row>
        <row r="678">
          <cell r="B678">
            <v>1218</v>
          </cell>
          <cell r="C678" t="str">
            <v>纵切机床</v>
          </cell>
          <cell r="D678" t="str">
            <v>A类</v>
          </cell>
          <cell r="E678" t="str">
            <v>OEM二楼</v>
          </cell>
          <cell r="F678" t="str">
            <v>OEM植入物</v>
          </cell>
          <cell r="G678" t="str">
            <v>王成</v>
          </cell>
          <cell r="H678" t="str">
            <v>OEM</v>
          </cell>
        </row>
        <row r="679">
          <cell r="B679">
            <v>1219</v>
          </cell>
          <cell r="C679" t="str">
            <v>纵切机床</v>
          </cell>
          <cell r="D679" t="str">
            <v>A类</v>
          </cell>
          <cell r="E679" t="str">
            <v>OEM二楼</v>
          </cell>
          <cell r="F679" t="str">
            <v>OEM植入物</v>
          </cell>
          <cell r="G679" t="str">
            <v>王成</v>
          </cell>
          <cell r="H679" t="str">
            <v>OEM</v>
          </cell>
        </row>
        <row r="680">
          <cell r="B680">
            <v>1220</v>
          </cell>
          <cell r="C680" t="str">
            <v>纵切机床</v>
          </cell>
          <cell r="D680" t="str">
            <v>A类</v>
          </cell>
          <cell r="E680" t="str">
            <v>OEM二楼</v>
          </cell>
          <cell r="F680" t="str">
            <v>OEM植入物</v>
          </cell>
          <cell r="G680" t="str">
            <v>王成</v>
          </cell>
          <cell r="H680" t="str">
            <v>OEM</v>
          </cell>
        </row>
        <row r="681">
          <cell r="B681">
            <v>1221</v>
          </cell>
          <cell r="C681" t="str">
            <v xml:space="preserve">台式电动封口机			</v>
          </cell>
          <cell r="D681" t="str">
            <v>B类</v>
          </cell>
          <cell r="E681" t="str">
            <v>KH二楼净化车间</v>
          </cell>
          <cell r="F681" t="str">
            <v>KH净化车间</v>
          </cell>
          <cell r="G681" t="str">
            <v>尤Niki</v>
          </cell>
          <cell r="H681" t="str">
            <v>KH</v>
          </cell>
        </row>
        <row r="682">
          <cell r="B682">
            <v>1222</v>
          </cell>
          <cell r="C682" t="str">
            <v>包装封口机</v>
          </cell>
          <cell r="D682" t="str">
            <v>B类</v>
          </cell>
          <cell r="E682" t="str">
            <v>KH一楼打标间</v>
          </cell>
          <cell r="F682" t="str">
            <v>KH创伤单元</v>
          </cell>
          <cell r="G682" t="str">
            <v>沈碏</v>
          </cell>
          <cell r="H682" t="str">
            <v>KH</v>
          </cell>
        </row>
        <row r="683">
          <cell r="B683">
            <v>1223</v>
          </cell>
          <cell r="C683" t="str">
            <v>盐雾试验箱</v>
          </cell>
          <cell r="D683" t="str">
            <v>B类</v>
          </cell>
          <cell r="E683" t="str">
            <v>OEM二楼</v>
          </cell>
          <cell r="F683" t="str">
            <v>OEM后处理</v>
          </cell>
        </row>
        <row r="684">
          <cell r="B684">
            <v>1224</v>
          </cell>
          <cell r="C684" t="str">
            <v>生化培养箱</v>
          </cell>
          <cell r="D684" t="str">
            <v>B类</v>
          </cell>
        </row>
        <row r="685">
          <cell r="B685">
            <v>1225</v>
          </cell>
          <cell r="C685" t="str">
            <v>纵切机床</v>
          </cell>
          <cell r="D685" t="str">
            <v>A类</v>
          </cell>
          <cell r="E685" t="str">
            <v>OEM一楼</v>
          </cell>
          <cell r="F685" t="str">
            <v>OEM器械(裴雪峰)</v>
          </cell>
          <cell r="G685" t="str">
            <v>裴雪峰</v>
          </cell>
          <cell r="H685" t="str">
            <v>OEM</v>
          </cell>
        </row>
        <row r="686">
          <cell r="B686">
            <v>1226</v>
          </cell>
          <cell r="C686" t="str">
            <v>纵切机床</v>
          </cell>
          <cell r="D686" t="str">
            <v>A类</v>
          </cell>
          <cell r="E686" t="str">
            <v>OEM一楼</v>
          </cell>
          <cell r="F686" t="str">
            <v>OEM器械(裴雪峰)</v>
          </cell>
          <cell r="G686" t="str">
            <v>裴雪峰</v>
          </cell>
          <cell r="H686" t="str">
            <v>OEM</v>
          </cell>
        </row>
        <row r="687">
          <cell r="B687">
            <v>1227</v>
          </cell>
          <cell r="C687" t="str">
            <v>加工中心</v>
          </cell>
          <cell r="D687" t="str">
            <v>A类</v>
          </cell>
          <cell r="E687" t="str">
            <v>OEM一楼</v>
          </cell>
          <cell r="F687" t="str">
            <v>OEM器械(裴雪峰)</v>
          </cell>
          <cell r="G687" t="str">
            <v>裴雪峰</v>
          </cell>
          <cell r="H687" t="str">
            <v>OEM</v>
          </cell>
        </row>
        <row r="688">
          <cell r="B688">
            <v>1228</v>
          </cell>
          <cell r="C688" t="str">
            <v>加工中心</v>
          </cell>
          <cell r="D688" t="str">
            <v>A类</v>
          </cell>
          <cell r="E688" t="str">
            <v>OEM一楼</v>
          </cell>
          <cell r="F688" t="str">
            <v>OEM器械(裴雪峰)</v>
          </cell>
          <cell r="G688" t="str">
            <v>裴雪峰</v>
          </cell>
          <cell r="H688" t="str">
            <v>OEM</v>
          </cell>
        </row>
        <row r="689">
          <cell r="B689">
            <v>1229</v>
          </cell>
          <cell r="C689" t="str">
            <v>加工中心</v>
          </cell>
          <cell r="D689" t="str">
            <v>A类</v>
          </cell>
          <cell r="E689" t="str">
            <v>OEM一楼</v>
          </cell>
          <cell r="F689" t="str">
            <v>OEM器械(裴雪峰)</v>
          </cell>
          <cell r="G689" t="str">
            <v>裴雪峰</v>
          </cell>
          <cell r="H689" t="str">
            <v>OEM</v>
          </cell>
        </row>
        <row r="690">
          <cell r="B690">
            <v>1230</v>
          </cell>
          <cell r="C690" t="str">
            <v>标签打印机</v>
          </cell>
          <cell r="D690" t="str">
            <v>B类</v>
          </cell>
          <cell r="E690" t="str">
            <v>KH螺钉单元包装间</v>
          </cell>
          <cell r="F690" t="str">
            <v>KH脊柱单元</v>
          </cell>
          <cell r="H690" t="str">
            <v>KH</v>
          </cell>
        </row>
        <row r="691">
          <cell r="B691">
            <v>1231</v>
          </cell>
          <cell r="C691" t="str">
            <v>标签打印机</v>
          </cell>
          <cell r="D691" t="str">
            <v>B类</v>
          </cell>
          <cell r="E691" t="str">
            <v>KH螺钉单元包装间</v>
          </cell>
          <cell r="F691" t="str">
            <v>KH脊柱单元</v>
          </cell>
          <cell r="H691" t="str">
            <v>KH</v>
          </cell>
        </row>
        <row r="692">
          <cell r="B692">
            <v>1232</v>
          </cell>
          <cell r="C692" t="str">
            <v>加工中心</v>
          </cell>
          <cell r="D692" t="str">
            <v>A类</v>
          </cell>
          <cell r="E692" t="str">
            <v>OEM一楼</v>
          </cell>
          <cell r="F692" t="str">
            <v>OEM器械(裴雪峰)</v>
          </cell>
          <cell r="G692" t="str">
            <v>裴雪峰</v>
          </cell>
          <cell r="H692" t="str">
            <v>OEM</v>
          </cell>
        </row>
        <row r="693">
          <cell r="B693">
            <v>1233</v>
          </cell>
          <cell r="C693" t="str">
            <v>加工中心</v>
          </cell>
          <cell r="D693" t="str">
            <v>A类</v>
          </cell>
          <cell r="E693" t="str">
            <v>OEM一楼</v>
          </cell>
          <cell r="F693" t="str">
            <v>OEM器械(裴雪峰)</v>
          </cell>
          <cell r="G693" t="str">
            <v>裴雪峰</v>
          </cell>
          <cell r="H693" t="str">
            <v>OEM</v>
          </cell>
        </row>
        <row r="694">
          <cell r="B694">
            <v>1234</v>
          </cell>
          <cell r="C694" t="str">
            <v>加工中心</v>
          </cell>
          <cell r="D694" t="str">
            <v>A类</v>
          </cell>
          <cell r="E694" t="str">
            <v>OEM一楼</v>
          </cell>
          <cell r="F694" t="str">
            <v>OEM器械(裴雪峰)</v>
          </cell>
          <cell r="G694" t="str">
            <v>裴雪峰</v>
          </cell>
          <cell r="H694" t="str">
            <v>OEM</v>
          </cell>
        </row>
        <row r="695">
          <cell r="B695">
            <v>1235</v>
          </cell>
          <cell r="C695" t="str">
            <v>加工中心</v>
          </cell>
          <cell r="D695" t="str">
            <v>A类</v>
          </cell>
          <cell r="E695" t="str">
            <v>OEM一楼</v>
          </cell>
          <cell r="F695" t="str">
            <v>OEM器械(裴雪峰)</v>
          </cell>
          <cell r="G695" t="str">
            <v>裴雪峰</v>
          </cell>
          <cell r="H695" t="str">
            <v>OEM</v>
          </cell>
        </row>
        <row r="696">
          <cell r="B696">
            <v>1236</v>
          </cell>
          <cell r="C696" t="str">
            <v>超声波清洗机</v>
          </cell>
          <cell r="D696" t="str">
            <v>B类</v>
          </cell>
          <cell r="E696" t="str">
            <v>钢板单元 着色区域</v>
          </cell>
          <cell r="F696" t="str">
            <v>钢板单元</v>
          </cell>
          <cell r="G696" t="str">
            <v>沈碏</v>
          </cell>
          <cell r="H696" t="str">
            <v>KH</v>
          </cell>
        </row>
        <row r="697">
          <cell r="B697">
            <v>1237</v>
          </cell>
          <cell r="C697" t="str">
            <v>深孔打磨机</v>
          </cell>
          <cell r="D697" t="str">
            <v>B类</v>
          </cell>
          <cell r="E697" t="str">
            <v>OEM二楼</v>
          </cell>
          <cell r="F697" t="str">
            <v>OEM器械</v>
          </cell>
          <cell r="G697" t="str">
            <v>刘忠甜</v>
          </cell>
          <cell r="H697" t="str">
            <v>OEM</v>
          </cell>
        </row>
        <row r="698">
          <cell r="B698">
            <v>1238</v>
          </cell>
          <cell r="C698" t="str">
            <v>纵切机床</v>
          </cell>
          <cell r="D698" t="str">
            <v>A类</v>
          </cell>
          <cell r="E698" t="str">
            <v>OEM二楼</v>
          </cell>
          <cell r="F698" t="str">
            <v>OEM植入物</v>
          </cell>
          <cell r="G698" t="str">
            <v>王成</v>
          </cell>
          <cell r="H698" t="str">
            <v>OEM</v>
          </cell>
        </row>
        <row r="699">
          <cell r="B699">
            <v>1239</v>
          </cell>
          <cell r="C699" t="str">
            <v>纵切机床</v>
          </cell>
          <cell r="D699" t="str">
            <v>A类</v>
          </cell>
          <cell r="E699" t="str">
            <v>OEM二楼</v>
          </cell>
          <cell r="F699" t="str">
            <v>OEM植入物</v>
          </cell>
          <cell r="G699" t="str">
            <v>王成</v>
          </cell>
          <cell r="H699" t="str">
            <v>OEM</v>
          </cell>
        </row>
        <row r="700">
          <cell r="B700">
            <v>1240</v>
          </cell>
          <cell r="C700" t="str">
            <v>纵切机床</v>
          </cell>
          <cell r="D700" t="str">
            <v>A类</v>
          </cell>
          <cell r="E700" t="str">
            <v>OEM二楼</v>
          </cell>
          <cell r="F700" t="str">
            <v>OEM植入物</v>
          </cell>
          <cell r="G700" t="str">
            <v>王成</v>
          </cell>
          <cell r="H700" t="str">
            <v>OEM</v>
          </cell>
        </row>
        <row r="701">
          <cell r="B701">
            <v>1241</v>
          </cell>
          <cell r="C701" t="str">
            <v>纵切机床</v>
          </cell>
          <cell r="D701" t="str">
            <v>A类</v>
          </cell>
          <cell r="E701" t="str">
            <v>OEM二楼</v>
          </cell>
          <cell r="F701" t="str">
            <v>OEM植入物</v>
          </cell>
          <cell r="G701" t="str">
            <v>王成</v>
          </cell>
          <cell r="H701" t="str">
            <v>OEM</v>
          </cell>
        </row>
        <row r="702">
          <cell r="B702">
            <v>1242</v>
          </cell>
          <cell r="C702" t="str">
            <v>纵切机床</v>
          </cell>
          <cell r="D702" t="str">
            <v>A类</v>
          </cell>
          <cell r="E702" t="str">
            <v>OEM二楼</v>
          </cell>
          <cell r="F702" t="str">
            <v>OEM植入物</v>
          </cell>
          <cell r="G702" t="str">
            <v>王成</v>
          </cell>
          <cell r="H702" t="str">
            <v>OEM</v>
          </cell>
        </row>
        <row r="703">
          <cell r="B703">
            <v>1243</v>
          </cell>
          <cell r="C703" t="str">
            <v>喷砂机</v>
          </cell>
          <cell r="D703" t="str">
            <v>B类</v>
          </cell>
          <cell r="E703" t="str">
            <v>KH一楼北</v>
          </cell>
          <cell r="F703" t="str">
            <v>KH创伤单元</v>
          </cell>
          <cell r="G703" t="str">
            <v>沈碏</v>
          </cell>
          <cell r="H703" t="str">
            <v>KH</v>
          </cell>
        </row>
        <row r="704">
          <cell r="B704">
            <v>1244</v>
          </cell>
          <cell r="C704" t="str">
            <v>标签打印机</v>
          </cell>
          <cell r="D704" t="str">
            <v>B类</v>
          </cell>
          <cell r="E704" t="str">
            <v>有源项目车间</v>
          </cell>
          <cell r="F704" t="str">
            <v>有源项目车间</v>
          </cell>
          <cell r="H704" t="str">
            <v>KH</v>
          </cell>
        </row>
        <row r="705">
          <cell r="B705">
            <v>1245</v>
          </cell>
          <cell r="C705" t="str">
            <v>标签打印机</v>
          </cell>
          <cell r="D705" t="str">
            <v>B类</v>
          </cell>
          <cell r="E705" t="str">
            <v>有源项目车间</v>
          </cell>
          <cell r="F705" t="str">
            <v>有源项目车间</v>
          </cell>
          <cell r="H705" t="str">
            <v>KH</v>
          </cell>
        </row>
        <row r="706">
          <cell r="B706">
            <v>1246</v>
          </cell>
          <cell r="C706" t="str">
            <v>焊道处理机</v>
          </cell>
          <cell r="D706" t="str">
            <v>B类</v>
          </cell>
          <cell r="E706" t="str">
            <v>OEM二楼</v>
          </cell>
          <cell r="F706" t="str">
            <v>OEM器械</v>
          </cell>
          <cell r="G706" t="str">
            <v>刘忠甜</v>
          </cell>
          <cell r="H706" t="str">
            <v>OEM</v>
          </cell>
        </row>
        <row r="707">
          <cell r="B707">
            <v>1247</v>
          </cell>
          <cell r="C707" t="str">
            <v>加工中心</v>
          </cell>
          <cell r="D707" t="str">
            <v>A类</v>
          </cell>
          <cell r="E707" t="str">
            <v>OEM一楼</v>
          </cell>
          <cell r="F707" t="str">
            <v>OEM器械(裴雪峰)</v>
          </cell>
          <cell r="G707" t="str">
            <v>裴雪峰</v>
          </cell>
          <cell r="H707" t="str">
            <v>OEM</v>
          </cell>
        </row>
        <row r="708">
          <cell r="B708">
            <v>1248</v>
          </cell>
          <cell r="C708" t="str">
            <v>热风循环电阻炉</v>
          </cell>
          <cell r="D708" t="str">
            <v>B类</v>
          </cell>
          <cell r="E708" t="str">
            <v>KH一楼中北</v>
          </cell>
          <cell r="F708" t="str">
            <v>KH创伤单元</v>
          </cell>
          <cell r="G708" t="str">
            <v>沈碏</v>
          </cell>
          <cell r="H708" t="str">
            <v>KH</v>
          </cell>
        </row>
        <row r="709">
          <cell r="B709">
            <v>1249</v>
          </cell>
          <cell r="C709" t="str">
            <v>加工中心</v>
          </cell>
          <cell r="D709" t="str">
            <v>A类</v>
          </cell>
          <cell r="E709" t="str">
            <v>KH一楼东南</v>
          </cell>
          <cell r="F709" t="str">
            <v>KH NPI单元</v>
          </cell>
          <cell r="H709" t="str">
            <v>KH</v>
          </cell>
        </row>
        <row r="710">
          <cell r="B710">
            <v>1250</v>
          </cell>
          <cell r="C710" t="str">
            <v>车削中心自动上下料系统</v>
          </cell>
          <cell r="D710" t="str">
            <v>B类</v>
          </cell>
          <cell r="E710" t="str">
            <v>KH一楼中北</v>
          </cell>
          <cell r="F710" t="str">
            <v>KH创伤单元</v>
          </cell>
          <cell r="G710" t="str">
            <v>沈碏</v>
          </cell>
          <cell r="H710" t="str">
            <v>KH</v>
          </cell>
        </row>
        <row r="711">
          <cell r="B711">
            <v>1252</v>
          </cell>
          <cell r="C711" t="str">
            <v>研磨机</v>
          </cell>
          <cell r="D711" t="str">
            <v>B类</v>
          </cell>
          <cell r="E711" t="str">
            <v>KH一楼中北</v>
          </cell>
          <cell r="F711" t="str">
            <v>KH创伤单元</v>
          </cell>
          <cell r="G711" t="str">
            <v>沈碏</v>
          </cell>
          <cell r="H711" t="str">
            <v>KH</v>
          </cell>
        </row>
        <row r="712">
          <cell r="B712">
            <v>1253</v>
          </cell>
          <cell r="C712" t="str">
            <v>研磨机</v>
          </cell>
          <cell r="D712" t="str">
            <v>B类</v>
          </cell>
          <cell r="E712" t="str">
            <v>KH一楼中北</v>
          </cell>
          <cell r="F712" t="str">
            <v>KH创伤单元</v>
          </cell>
          <cell r="G712" t="str">
            <v>沈碏</v>
          </cell>
          <cell r="H712" t="str">
            <v>KH</v>
          </cell>
        </row>
        <row r="713">
          <cell r="B713">
            <v>1254</v>
          </cell>
          <cell r="C713" t="str">
            <v>抛光机</v>
          </cell>
          <cell r="D713" t="str">
            <v>B类</v>
          </cell>
          <cell r="E713" t="str">
            <v>KH一楼中北</v>
          </cell>
          <cell r="F713" t="str">
            <v>KH创伤单元</v>
          </cell>
          <cell r="G713" t="str">
            <v>沈碏</v>
          </cell>
          <cell r="H713" t="str">
            <v>KH</v>
          </cell>
        </row>
        <row r="714">
          <cell r="B714">
            <v>1255</v>
          </cell>
          <cell r="C714" t="str">
            <v>抛光机</v>
          </cell>
          <cell r="D714" t="str">
            <v>B类</v>
          </cell>
          <cell r="E714" t="str">
            <v>KH一楼中北</v>
          </cell>
          <cell r="F714" t="str">
            <v>KH创伤单元</v>
          </cell>
          <cell r="G714" t="str">
            <v>沈碏</v>
          </cell>
          <cell r="H714" t="str">
            <v>KH</v>
          </cell>
        </row>
        <row r="715">
          <cell r="B715">
            <v>1256</v>
          </cell>
          <cell r="C715" t="str">
            <v>锯床</v>
          </cell>
          <cell r="D715" t="str">
            <v>B类</v>
          </cell>
          <cell r="E715" t="str">
            <v>KH一楼仓库</v>
          </cell>
          <cell r="F715" t="str">
            <v>OEM器械(裴雪峰)</v>
          </cell>
          <cell r="G715" t="str">
            <v>裴雪峰</v>
          </cell>
          <cell r="H715" t="str">
            <v>KH</v>
          </cell>
        </row>
        <row r="716">
          <cell r="B716">
            <v>1257</v>
          </cell>
          <cell r="C716" t="str">
            <v>超声波清洗机</v>
          </cell>
          <cell r="D716" t="str">
            <v>B类</v>
          </cell>
          <cell r="E716" t="str">
            <v>NPI</v>
          </cell>
          <cell r="F716" t="str">
            <v>NPI</v>
          </cell>
          <cell r="G716" t="str">
            <v>N/A</v>
          </cell>
          <cell r="H716" t="str">
            <v>KH</v>
          </cell>
        </row>
        <row r="717">
          <cell r="B717">
            <v>1258</v>
          </cell>
          <cell r="C717" t="str">
            <v>纵切机床</v>
          </cell>
          <cell r="D717" t="str">
            <v>A类</v>
          </cell>
          <cell r="E717" t="str">
            <v>OEM一楼</v>
          </cell>
          <cell r="F717" t="str">
            <v>OEM器械</v>
          </cell>
          <cell r="G717" t="str">
            <v>刘忠甜</v>
          </cell>
          <cell r="H717" t="str">
            <v>OEM</v>
          </cell>
        </row>
        <row r="718">
          <cell r="B718">
            <v>1259</v>
          </cell>
          <cell r="C718" t="str">
            <v>纵切机床</v>
          </cell>
          <cell r="D718" t="str">
            <v>A类</v>
          </cell>
          <cell r="E718" t="str">
            <v>OEM一楼</v>
          </cell>
          <cell r="F718" t="str">
            <v>OEM器械</v>
          </cell>
          <cell r="G718" t="str">
            <v>刘忠甜</v>
          </cell>
          <cell r="H718" t="str">
            <v>OEM</v>
          </cell>
        </row>
        <row r="719">
          <cell r="B719">
            <v>1260</v>
          </cell>
          <cell r="C719" t="str">
            <v>线切割机床</v>
          </cell>
          <cell r="D719" t="str">
            <v>A类</v>
          </cell>
          <cell r="E719" t="str">
            <v>OEM二楼</v>
          </cell>
          <cell r="F719" t="str">
            <v>OEM器械(裴雪峰)</v>
          </cell>
          <cell r="G719" t="str">
            <v>裴雪峰</v>
          </cell>
          <cell r="H719" t="str">
            <v>OEM</v>
          </cell>
        </row>
        <row r="720">
          <cell r="B720">
            <v>1261</v>
          </cell>
          <cell r="C720" t="str">
            <v>线切割机床</v>
          </cell>
          <cell r="D720" t="str">
            <v>A类</v>
          </cell>
          <cell r="E720" t="str">
            <v>OEM二楼</v>
          </cell>
          <cell r="F720" t="str">
            <v>OEM器械(裴雪峰)</v>
          </cell>
          <cell r="G720" t="str">
            <v>裴雪峰</v>
          </cell>
          <cell r="H720" t="str">
            <v>OEM</v>
          </cell>
        </row>
        <row r="721">
          <cell r="B721">
            <v>1262</v>
          </cell>
          <cell r="C721" t="str">
            <v>线切割机床</v>
          </cell>
          <cell r="D721" t="str">
            <v>A类</v>
          </cell>
          <cell r="E721" t="str">
            <v>OEM二楼</v>
          </cell>
          <cell r="F721" t="str">
            <v>OEM器械(裴雪峰)</v>
          </cell>
          <cell r="G721" t="str">
            <v>裴雪峰</v>
          </cell>
          <cell r="H721" t="str">
            <v>OEM</v>
          </cell>
        </row>
        <row r="722">
          <cell r="B722">
            <v>1263</v>
          </cell>
          <cell r="C722" t="str">
            <v>医用冷藏箱</v>
          </cell>
          <cell r="D722" t="str">
            <v>B类</v>
          </cell>
          <cell r="E722" t="str">
            <v>KH二楼辅料库</v>
          </cell>
          <cell r="F722" t="str">
            <v>KH二楼辅料库</v>
          </cell>
          <cell r="G722" t="str">
            <v>N/A</v>
          </cell>
          <cell r="H722" t="str">
            <v>KH</v>
          </cell>
        </row>
        <row r="723">
          <cell r="B723">
            <v>1264</v>
          </cell>
          <cell r="C723" t="str">
            <v>线切割</v>
          </cell>
          <cell r="D723" t="str">
            <v>A类</v>
          </cell>
          <cell r="E723" t="str">
            <v>KH一楼</v>
          </cell>
          <cell r="F723" t="str">
            <v>NPI</v>
          </cell>
          <cell r="G723" t="str">
            <v>N/A</v>
          </cell>
          <cell r="H723" t="str">
            <v>KH</v>
          </cell>
        </row>
        <row r="724">
          <cell r="B724">
            <v>1265</v>
          </cell>
          <cell r="C724" t="str">
            <v>纵切机床</v>
          </cell>
          <cell r="D724" t="str">
            <v>A类</v>
          </cell>
          <cell r="E724" t="str">
            <v>OEM二楼</v>
          </cell>
          <cell r="F724" t="str">
            <v>OEM植入物</v>
          </cell>
          <cell r="G724" t="str">
            <v>王成</v>
          </cell>
          <cell r="H724" t="str">
            <v>OEM</v>
          </cell>
        </row>
        <row r="725">
          <cell r="B725">
            <v>1266</v>
          </cell>
          <cell r="C725" t="str">
            <v>纵切机床</v>
          </cell>
          <cell r="D725" t="str">
            <v>A类</v>
          </cell>
          <cell r="E725" t="str">
            <v>OEM二楼</v>
          </cell>
          <cell r="F725" t="str">
            <v>OEM植入物</v>
          </cell>
          <cell r="G725" t="str">
            <v>王成</v>
          </cell>
          <cell r="H725" t="str">
            <v>OEM</v>
          </cell>
        </row>
        <row r="726">
          <cell r="B726">
            <v>1267</v>
          </cell>
          <cell r="C726" t="str">
            <v>纵切机床</v>
          </cell>
          <cell r="D726" t="str">
            <v>A类</v>
          </cell>
          <cell r="E726" t="str">
            <v>OEM二楼</v>
          </cell>
          <cell r="F726" t="str">
            <v>OEM植入物</v>
          </cell>
          <cell r="G726" t="str">
            <v>王成</v>
          </cell>
          <cell r="H726" t="str">
            <v>OEM</v>
          </cell>
        </row>
        <row r="727">
          <cell r="B727">
            <v>1268</v>
          </cell>
          <cell r="C727" t="str">
            <v>加工中心</v>
          </cell>
          <cell r="D727" t="str">
            <v>A类</v>
          </cell>
          <cell r="E727" t="str">
            <v>OEM一楼</v>
          </cell>
          <cell r="F727" t="str">
            <v>OEM器械(裴雪峰)</v>
          </cell>
          <cell r="G727" t="str">
            <v>裴雪峰</v>
          </cell>
          <cell r="H727" t="str">
            <v>OEM</v>
          </cell>
        </row>
        <row r="728">
          <cell r="B728">
            <v>1269</v>
          </cell>
          <cell r="C728" t="str">
            <v>加工中心</v>
          </cell>
          <cell r="D728" t="str">
            <v>A类</v>
          </cell>
          <cell r="E728" t="str">
            <v>OEM一楼</v>
          </cell>
          <cell r="F728" t="str">
            <v>OEM器械(裴雪峰)</v>
          </cell>
          <cell r="G728" t="str">
            <v>裴雪峰</v>
          </cell>
          <cell r="H728" t="str">
            <v>OEM</v>
          </cell>
        </row>
        <row r="729">
          <cell r="B729">
            <v>1270</v>
          </cell>
          <cell r="C729" t="str">
            <v>加工中心</v>
          </cell>
          <cell r="D729" t="str">
            <v>A类</v>
          </cell>
          <cell r="E729" t="str">
            <v>OEM一楼</v>
          </cell>
          <cell r="F729" t="str">
            <v>OEM器械(裴雪峰)</v>
          </cell>
          <cell r="G729" t="str">
            <v>裴雪峰</v>
          </cell>
          <cell r="H729" t="str">
            <v>OEM</v>
          </cell>
        </row>
        <row r="730">
          <cell r="B730">
            <v>1271</v>
          </cell>
          <cell r="C730" t="str">
            <v>加工中心</v>
          </cell>
          <cell r="D730" t="str">
            <v>A类</v>
          </cell>
          <cell r="E730" t="str">
            <v>OEM一楼</v>
          </cell>
          <cell r="F730" t="str">
            <v>OEM器械(裴雪峰)</v>
          </cell>
          <cell r="G730" t="str">
            <v>裴雪峰</v>
          </cell>
          <cell r="H730" t="str">
            <v>OEM</v>
          </cell>
        </row>
        <row r="731">
          <cell r="B731">
            <v>1272</v>
          </cell>
          <cell r="C731" t="str">
            <v>加工中心</v>
          </cell>
          <cell r="D731" t="str">
            <v>A类</v>
          </cell>
          <cell r="E731" t="str">
            <v>OEM一楼</v>
          </cell>
          <cell r="F731" t="str">
            <v>OEM器械(裴雪峰)</v>
          </cell>
          <cell r="G731" t="str">
            <v>裴雪峰</v>
          </cell>
          <cell r="H731" t="str">
            <v>OEM</v>
          </cell>
        </row>
        <row r="732">
          <cell r="B732">
            <v>1273</v>
          </cell>
          <cell r="C732" t="str">
            <v>加工中心</v>
          </cell>
          <cell r="D732" t="str">
            <v>A类</v>
          </cell>
          <cell r="E732" t="str">
            <v>OEM一楼</v>
          </cell>
          <cell r="F732" t="str">
            <v>OEM器械(裴雪峰)</v>
          </cell>
          <cell r="G732" t="str">
            <v>裴雪峰</v>
          </cell>
          <cell r="H732" t="str">
            <v>OEM</v>
          </cell>
        </row>
        <row r="733">
          <cell r="B733">
            <v>1274</v>
          </cell>
          <cell r="C733" t="str">
            <v>加工中心</v>
          </cell>
          <cell r="D733" t="str">
            <v>A类</v>
          </cell>
          <cell r="E733" t="str">
            <v>OEM一楼</v>
          </cell>
          <cell r="F733" t="str">
            <v>OEM器械(裴雪峰)</v>
          </cell>
          <cell r="G733" t="str">
            <v>裴雪峰</v>
          </cell>
          <cell r="H733" t="str">
            <v>OEM</v>
          </cell>
        </row>
        <row r="734">
          <cell r="B734">
            <v>1275</v>
          </cell>
          <cell r="C734" t="str">
            <v>加工中心</v>
          </cell>
          <cell r="D734" t="str">
            <v>A类</v>
          </cell>
          <cell r="E734" t="str">
            <v>OEM一楼</v>
          </cell>
          <cell r="F734" t="str">
            <v>OEM器械(裴雪峰)</v>
          </cell>
          <cell r="G734" t="str">
            <v>裴雪峰</v>
          </cell>
          <cell r="H734" t="str">
            <v>OEM</v>
          </cell>
        </row>
        <row r="735">
          <cell r="B735">
            <v>1276</v>
          </cell>
          <cell r="C735" t="str">
            <v>加工中心</v>
          </cell>
          <cell r="D735" t="str">
            <v>A类</v>
          </cell>
          <cell r="E735" t="str">
            <v>OEM一楼</v>
          </cell>
          <cell r="F735" t="str">
            <v>OEM器械(裴雪峰)</v>
          </cell>
          <cell r="G735" t="str">
            <v>裴雪峰</v>
          </cell>
          <cell r="H735" t="str">
            <v>OEM</v>
          </cell>
        </row>
        <row r="736">
          <cell r="B736">
            <v>1277</v>
          </cell>
          <cell r="C736" t="str">
            <v>加工中心</v>
          </cell>
          <cell r="D736" t="str">
            <v>A类</v>
          </cell>
          <cell r="E736" t="str">
            <v>OEM一楼</v>
          </cell>
          <cell r="F736" t="str">
            <v>OEM器械(裴雪峰)</v>
          </cell>
          <cell r="G736" t="str">
            <v>裴雪峰</v>
          </cell>
          <cell r="H736" t="str">
            <v>OEM</v>
          </cell>
        </row>
        <row r="737">
          <cell r="B737">
            <v>1278</v>
          </cell>
          <cell r="C737" t="str">
            <v>纵切机床</v>
          </cell>
          <cell r="D737" t="str">
            <v>A类</v>
          </cell>
          <cell r="E737" t="str">
            <v>OEM一楼</v>
          </cell>
          <cell r="F737" t="str">
            <v>OEM器械</v>
          </cell>
          <cell r="G737" t="str">
            <v>刘忠甜</v>
          </cell>
          <cell r="H737" t="str">
            <v>OEM</v>
          </cell>
        </row>
        <row r="738">
          <cell r="B738">
            <v>1279</v>
          </cell>
          <cell r="C738" t="str">
            <v>纵切机床</v>
          </cell>
          <cell r="D738" t="str">
            <v>A类</v>
          </cell>
          <cell r="E738" t="str">
            <v>OEM一楼</v>
          </cell>
          <cell r="F738" t="str">
            <v>OEM器械</v>
          </cell>
          <cell r="G738" t="str">
            <v>刘忠甜</v>
          </cell>
          <cell r="H738" t="str">
            <v>OEM</v>
          </cell>
        </row>
        <row r="739">
          <cell r="B739">
            <v>1280</v>
          </cell>
          <cell r="C739" t="str">
            <v>加工中心</v>
          </cell>
          <cell r="D739" t="str">
            <v>A类</v>
          </cell>
          <cell r="E739" t="str">
            <v>OEM一楼</v>
          </cell>
          <cell r="F739" t="str">
            <v>OEM器械(裴雪峰)</v>
          </cell>
          <cell r="G739" t="str">
            <v>裴雪峰</v>
          </cell>
          <cell r="H739" t="str">
            <v>OEM</v>
          </cell>
        </row>
        <row r="740">
          <cell r="B740">
            <v>1281</v>
          </cell>
          <cell r="C740" t="str">
            <v>加工中心</v>
          </cell>
          <cell r="D740" t="str">
            <v>A类</v>
          </cell>
          <cell r="E740" t="str">
            <v>OEM一楼</v>
          </cell>
          <cell r="F740" t="str">
            <v>OEM器械(裴雪峰)</v>
          </cell>
          <cell r="G740" t="str">
            <v>裴雪峰</v>
          </cell>
          <cell r="H740" t="str">
            <v>OEM</v>
          </cell>
        </row>
        <row r="741">
          <cell r="B741">
            <v>1283</v>
          </cell>
          <cell r="C741" t="str">
            <v>数控车床</v>
          </cell>
          <cell r="D741" t="str">
            <v>B类</v>
          </cell>
          <cell r="E741" t="str">
            <v>KH一楼</v>
          </cell>
          <cell r="F741" t="str">
            <v xml:space="preserve"> KH器械单元 </v>
          </cell>
          <cell r="G741" t="str">
            <v>王松</v>
          </cell>
          <cell r="H741" t="str">
            <v>KH</v>
          </cell>
        </row>
        <row r="742">
          <cell r="B742">
            <v>1284</v>
          </cell>
          <cell r="C742" t="str">
            <v>数控车床</v>
          </cell>
          <cell r="D742" t="str">
            <v>B类</v>
          </cell>
          <cell r="E742" t="str">
            <v>KH一楼</v>
          </cell>
          <cell r="F742" t="str">
            <v xml:space="preserve"> KH器械单元 </v>
          </cell>
          <cell r="G742" t="str">
            <v>王松</v>
          </cell>
          <cell r="H742" t="str">
            <v>KH</v>
          </cell>
        </row>
        <row r="743">
          <cell r="B743">
            <v>1285</v>
          </cell>
          <cell r="C743" t="str">
            <v>封口机</v>
          </cell>
          <cell r="D743" t="str">
            <v>B类</v>
          </cell>
          <cell r="E743" t="str">
            <v>KH一楼包装间</v>
          </cell>
          <cell r="F743" t="str">
            <v xml:space="preserve"> KH脊柱单元 </v>
          </cell>
          <cell r="G743" t="str">
            <v>姚虎</v>
          </cell>
          <cell r="H743" t="str">
            <v>KH</v>
          </cell>
        </row>
        <row r="744">
          <cell r="B744">
            <v>1286</v>
          </cell>
          <cell r="C744" t="str">
            <v>封口机</v>
          </cell>
          <cell r="D744" t="str">
            <v>B类</v>
          </cell>
          <cell r="E744" t="str">
            <v>KH一楼包装间</v>
          </cell>
          <cell r="F744" t="str">
            <v xml:space="preserve"> KH脊柱单元 </v>
          </cell>
          <cell r="G744" t="str">
            <v>姚虎</v>
          </cell>
          <cell r="H744" t="str">
            <v>KH</v>
          </cell>
        </row>
        <row r="745">
          <cell r="B745">
            <v>1287</v>
          </cell>
          <cell r="C745" t="str">
            <v>深孔钻</v>
          </cell>
          <cell r="D745" t="str">
            <v>A类</v>
          </cell>
          <cell r="E745" t="str">
            <v>KH一楼</v>
          </cell>
          <cell r="F745" t="str">
            <v xml:space="preserve"> KH NPI单元 </v>
          </cell>
          <cell r="G745" t="str">
            <v>焦小勇</v>
          </cell>
          <cell r="H745" t="str">
            <v>KH</v>
          </cell>
        </row>
        <row r="746">
          <cell r="B746">
            <v>1288</v>
          </cell>
          <cell r="C746" t="str">
            <v>加工中心</v>
          </cell>
          <cell r="D746" t="str">
            <v>A类</v>
          </cell>
          <cell r="E746" t="str">
            <v>OEM一楼</v>
          </cell>
          <cell r="F746" t="str">
            <v>OEM器械(裴雪峰)</v>
          </cell>
          <cell r="G746" t="str">
            <v>裴雪峰</v>
          </cell>
          <cell r="H746" t="str">
            <v>OEM</v>
          </cell>
        </row>
        <row r="747">
          <cell r="B747">
            <v>1289</v>
          </cell>
          <cell r="C747" t="str">
            <v>加工中心</v>
          </cell>
          <cell r="D747" t="str">
            <v>A类</v>
          </cell>
          <cell r="E747" t="str">
            <v>OEM一楼</v>
          </cell>
          <cell r="F747" t="str">
            <v>OEM器械(裴雪峰)</v>
          </cell>
          <cell r="G747" t="str">
            <v>裴雪峰</v>
          </cell>
          <cell r="H747" t="str">
            <v>OEM</v>
          </cell>
        </row>
        <row r="748">
          <cell r="B748">
            <v>1290</v>
          </cell>
          <cell r="C748" t="str">
            <v>加工中心</v>
          </cell>
          <cell r="D748" t="str">
            <v>A类</v>
          </cell>
          <cell r="E748" t="str">
            <v>OEM一楼</v>
          </cell>
          <cell r="F748" t="str">
            <v>OEM器械(裴雪峰)</v>
          </cell>
          <cell r="G748" t="str">
            <v>裴雪峰</v>
          </cell>
          <cell r="H748" t="str">
            <v>OEM</v>
          </cell>
        </row>
        <row r="749">
          <cell r="B749">
            <v>1291</v>
          </cell>
          <cell r="C749" t="str">
            <v>纵切机床</v>
          </cell>
          <cell r="D749" t="str">
            <v>A类</v>
          </cell>
          <cell r="E749" t="str">
            <v>OEM二楼</v>
          </cell>
          <cell r="F749" t="str">
            <v>OEM植入物</v>
          </cell>
          <cell r="G749" t="str">
            <v>王成</v>
          </cell>
          <cell r="H749" t="str">
            <v>OEM</v>
          </cell>
        </row>
        <row r="750">
          <cell r="B750">
            <v>1292</v>
          </cell>
          <cell r="C750" t="str">
            <v>纵切机床</v>
          </cell>
          <cell r="D750" t="str">
            <v>A类</v>
          </cell>
          <cell r="E750" t="str">
            <v>OEM二楼</v>
          </cell>
          <cell r="F750" t="str">
            <v>OEM植入物</v>
          </cell>
          <cell r="G750" t="str">
            <v>王成</v>
          </cell>
          <cell r="H750" t="str">
            <v>OEM</v>
          </cell>
        </row>
        <row r="751">
          <cell r="B751">
            <v>1293</v>
          </cell>
          <cell r="C751" t="str">
            <v>纵切机床</v>
          </cell>
          <cell r="D751" t="str">
            <v>A类</v>
          </cell>
          <cell r="E751" t="str">
            <v>OEM二楼</v>
          </cell>
          <cell r="F751" t="str">
            <v>OEM植入物</v>
          </cell>
          <cell r="G751" t="str">
            <v>王成</v>
          </cell>
          <cell r="H751" t="str">
            <v>OEM</v>
          </cell>
        </row>
        <row r="752">
          <cell r="B752">
            <v>1294</v>
          </cell>
          <cell r="C752" t="str">
            <v>纵切机床</v>
          </cell>
          <cell r="D752" t="str">
            <v>A类</v>
          </cell>
          <cell r="E752" t="str">
            <v>OEM二楼</v>
          </cell>
          <cell r="F752" t="str">
            <v>OEM植入物</v>
          </cell>
          <cell r="G752" t="str">
            <v>王成</v>
          </cell>
          <cell r="H752" t="str">
            <v>OEM</v>
          </cell>
        </row>
        <row r="753">
          <cell r="B753">
            <v>1295</v>
          </cell>
          <cell r="C753" t="str">
            <v>纵切机床</v>
          </cell>
          <cell r="D753" t="str">
            <v>A类</v>
          </cell>
          <cell r="E753" t="str">
            <v>OEM二楼</v>
          </cell>
          <cell r="F753" t="str">
            <v>OEM植入物</v>
          </cell>
          <cell r="G753" t="str">
            <v>王成</v>
          </cell>
          <cell r="H753" t="str">
            <v>OEM</v>
          </cell>
        </row>
        <row r="754">
          <cell r="B754">
            <v>1296</v>
          </cell>
          <cell r="C754" t="str">
            <v>纵切机床</v>
          </cell>
          <cell r="D754" t="str">
            <v>A类</v>
          </cell>
          <cell r="E754" t="str">
            <v>OEM二楼</v>
          </cell>
          <cell r="F754" t="str">
            <v>OEM植入物</v>
          </cell>
          <cell r="G754" t="str">
            <v>王成</v>
          </cell>
          <cell r="H754" t="str">
            <v>OEM</v>
          </cell>
        </row>
        <row r="755">
          <cell r="B755">
            <v>1297</v>
          </cell>
          <cell r="C755" t="str">
            <v>纵切机床</v>
          </cell>
          <cell r="D755" t="str">
            <v>A类</v>
          </cell>
          <cell r="E755" t="str">
            <v>OEM二楼</v>
          </cell>
          <cell r="F755" t="str">
            <v>OEM植入物</v>
          </cell>
          <cell r="G755" t="str">
            <v>王成</v>
          </cell>
          <cell r="H755" t="str">
            <v>OEM</v>
          </cell>
        </row>
        <row r="756">
          <cell r="B756">
            <v>1298</v>
          </cell>
          <cell r="C756" t="str">
            <v>纵切机床</v>
          </cell>
          <cell r="D756" t="str">
            <v>A类</v>
          </cell>
          <cell r="E756" t="str">
            <v>OEM二楼</v>
          </cell>
          <cell r="F756" t="str">
            <v>OEM植入物</v>
          </cell>
          <cell r="G756" t="str">
            <v>王成</v>
          </cell>
          <cell r="H756" t="str">
            <v>OEM</v>
          </cell>
        </row>
        <row r="757">
          <cell r="B757">
            <v>1299</v>
          </cell>
          <cell r="C757" t="str">
            <v>纵切机床</v>
          </cell>
          <cell r="D757" t="str">
            <v>A类</v>
          </cell>
          <cell r="E757" t="str">
            <v>OEM二楼</v>
          </cell>
          <cell r="F757" t="str">
            <v>OEM植入物</v>
          </cell>
          <cell r="G757" t="str">
            <v>王成</v>
          </cell>
          <cell r="H757" t="str">
            <v>OEM</v>
          </cell>
        </row>
        <row r="758">
          <cell r="B758">
            <v>1300</v>
          </cell>
          <cell r="C758" t="str">
            <v>纵切机床</v>
          </cell>
          <cell r="D758" t="str">
            <v>A类</v>
          </cell>
          <cell r="E758" t="str">
            <v>OEM二楼</v>
          </cell>
          <cell r="F758" t="str">
            <v>OEM植入物</v>
          </cell>
          <cell r="G758" t="str">
            <v>王成</v>
          </cell>
          <cell r="H758" t="str">
            <v>OEM</v>
          </cell>
        </row>
        <row r="759">
          <cell r="B759">
            <v>1301</v>
          </cell>
          <cell r="C759" t="str">
            <v>加工中心</v>
          </cell>
          <cell r="D759" t="str">
            <v>A类</v>
          </cell>
          <cell r="E759" t="str">
            <v>OEM一楼</v>
          </cell>
          <cell r="F759" t="str">
            <v>OEM器械(裴雪峰)</v>
          </cell>
          <cell r="G759" t="str">
            <v>裴雪峰</v>
          </cell>
          <cell r="H759" t="str">
            <v>OEM</v>
          </cell>
        </row>
        <row r="760">
          <cell r="B760">
            <v>1302</v>
          </cell>
          <cell r="C760" t="str">
            <v>加工中心</v>
          </cell>
          <cell r="D760" t="str">
            <v>A类</v>
          </cell>
          <cell r="E760" t="str">
            <v>OEM一楼</v>
          </cell>
          <cell r="F760" t="str">
            <v>OEM器械(裴雪峰)</v>
          </cell>
          <cell r="G760" t="str">
            <v>裴雪峰</v>
          </cell>
          <cell r="H760" t="str">
            <v>OEM</v>
          </cell>
        </row>
        <row r="761">
          <cell r="B761" t="str">
            <v>430-1</v>
          </cell>
          <cell r="C761" t="str">
            <v>加工中心</v>
          </cell>
          <cell r="D761" t="str">
            <v>A类</v>
          </cell>
          <cell r="E761" t="str">
            <v>KH一楼西北</v>
          </cell>
          <cell r="F761" t="str">
            <v>KH创伤单元</v>
          </cell>
          <cell r="G761" t="str">
            <v>沈碏</v>
          </cell>
          <cell r="H761" t="str">
            <v>KH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3"/>
  <sheetViews>
    <sheetView tabSelected="1" topLeftCell="A2" workbookViewId="0">
      <selection activeCell="A2" sqref="A2:A533"/>
    </sheetView>
  </sheetViews>
  <sheetFormatPr defaultRowHeight="14.25" x14ac:dyDescent="0.2"/>
  <cols>
    <col min="2" max="2" width="17.625" customWidth="1"/>
    <col min="3" max="3" width="12.625" customWidth="1"/>
    <col min="4" max="4" width="11.25" customWidth="1"/>
    <col min="5" max="5" width="11.375" customWidth="1"/>
    <col min="6" max="6" width="11.5" customWidth="1"/>
    <col min="8" max="8" width="50.875" customWidth="1"/>
    <col min="9" max="9" width="20.25" customWidth="1"/>
  </cols>
  <sheetData>
    <row r="1" spans="1:10" ht="60.75" customHeight="1" x14ac:dyDescent="0.2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1" t="s">
        <v>7</v>
      </c>
      <c r="I1" s="1" t="s">
        <v>8</v>
      </c>
      <c r="J1" s="1" t="s">
        <v>9</v>
      </c>
    </row>
    <row r="2" spans="1:10" ht="26.25" customHeight="1" x14ac:dyDescent="0.2">
      <c r="A2" s="6">
        <v>1</v>
      </c>
      <c r="B2" s="7">
        <v>44837</v>
      </c>
      <c r="C2" s="11">
        <v>971</v>
      </c>
      <c r="D2" s="8" t="str">
        <f>IFERROR(VLOOKUP(C2,[1]所有历史设备类别新旧数据!B:H,2,0),"")</f>
        <v>纵切机床</v>
      </c>
      <c r="E2" s="8" t="str">
        <f>IFERROR(VLOOKUP(C2,[1]所有历史设备类别新旧数据!B:H,3,0),"")</f>
        <v>A类</v>
      </c>
      <c r="F2" s="9" t="str">
        <f>IFERROR(VLOOKUP(C2,[1]所有历史设备类别新旧数据!B:H,5,0),"")</f>
        <v>OEM植入物</v>
      </c>
      <c r="G2" s="8" t="str">
        <f>IFERROR(VLOOKUP(C2,[1]所有历史设备类别新旧数据!B:H,6,0),"")</f>
        <v>王成</v>
      </c>
      <c r="H2" s="10" t="s">
        <v>12</v>
      </c>
      <c r="I2" s="10" t="s">
        <v>13</v>
      </c>
      <c r="J2" s="11" t="s">
        <v>11</v>
      </c>
    </row>
    <row r="3" spans="1:10" ht="26.25" customHeight="1" x14ac:dyDescent="0.2">
      <c r="A3" s="6">
        <v>2</v>
      </c>
      <c r="B3" s="7">
        <v>44837</v>
      </c>
      <c r="C3" s="11">
        <v>997</v>
      </c>
      <c r="D3" s="8" t="str">
        <f>IFERROR(VLOOKUP(C3,[1]所有历史设备类别新旧数据!B:H,2,0),"")</f>
        <v>4轴加工中心</v>
      </c>
      <c r="E3" s="8" t="str">
        <f>IFERROR(VLOOKUP(C3,[1]所有历史设备类别新旧数据!B:H,3,0),"")</f>
        <v>A类</v>
      </c>
      <c r="F3" s="9" t="str">
        <f>IFERROR(VLOOKUP(C3,[1]所有历史设备类别新旧数据!B:H,5,0),"")</f>
        <v>OEM器械(裴雪峰)</v>
      </c>
      <c r="G3" s="8" t="str">
        <f>IFERROR(VLOOKUP(C3,[1]所有历史设备类别新旧数据!B:H,6,0),"")</f>
        <v>裴雪峰</v>
      </c>
      <c r="H3" s="10" t="s">
        <v>14</v>
      </c>
      <c r="I3" s="10" t="s">
        <v>13</v>
      </c>
      <c r="J3" s="11" t="s">
        <v>11</v>
      </c>
    </row>
    <row r="4" spans="1:10" ht="26.25" customHeight="1" x14ac:dyDescent="0.2">
      <c r="A4" s="6">
        <v>3</v>
      </c>
      <c r="B4" s="7">
        <v>44837</v>
      </c>
      <c r="C4" s="11">
        <v>562</v>
      </c>
      <c r="D4" s="8" t="str">
        <f>IFERROR(VLOOKUP(C4,[1]所有历史设备类别新旧数据!B:H,2,0),"")</f>
        <v>五轴磨床</v>
      </c>
      <c r="E4" s="8" t="str">
        <f>IFERROR(VLOOKUP(C4,[1]所有历史设备类别新旧数据!B:H,3,0),"")</f>
        <v>A类</v>
      </c>
      <c r="F4" s="9" t="str">
        <f>IFERROR(VLOOKUP(C4,[1]所有历史设备类别新旧数据!B:H,5,0),"")</f>
        <v>OEM器械(刘忠甜)</v>
      </c>
      <c r="G4" s="8" t="str">
        <f>IFERROR(VLOOKUP(C4,[1]所有历史设备类别新旧数据!B:H,6,0),"")</f>
        <v>刘忠甜</v>
      </c>
      <c r="H4" s="10" t="s">
        <v>15</v>
      </c>
      <c r="I4" s="10" t="s">
        <v>16</v>
      </c>
      <c r="J4" s="11" t="s">
        <v>11</v>
      </c>
    </row>
    <row r="5" spans="1:10" ht="26.25" customHeight="1" x14ac:dyDescent="0.2">
      <c r="A5" s="6">
        <v>4</v>
      </c>
      <c r="B5" s="7">
        <v>44837</v>
      </c>
      <c r="C5" s="11">
        <v>1074</v>
      </c>
      <c r="D5" s="8" t="str">
        <f>IFERROR(VLOOKUP(C5,[1]所有历史设备类别新旧数据!B:H,2,0),"")</f>
        <v>纵切机床</v>
      </c>
      <c r="E5" s="8" t="str">
        <f>IFERROR(VLOOKUP(C5,[1]所有历史设备类别新旧数据!B:H,3,0),"")</f>
        <v>A类</v>
      </c>
      <c r="F5" s="9" t="str">
        <f>IFERROR(VLOOKUP(C5,[1]所有历史设备类别新旧数据!B:H,5,0),"")</f>
        <v>OEM植入物</v>
      </c>
      <c r="G5" s="8" t="str">
        <f>IFERROR(VLOOKUP(C5,[1]所有历史设备类别新旧数据!B:H,6,0),"")</f>
        <v>王成</v>
      </c>
      <c r="H5" s="10" t="s">
        <v>17</v>
      </c>
      <c r="I5" s="10" t="s">
        <v>16</v>
      </c>
      <c r="J5" s="11" t="s">
        <v>11</v>
      </c>
    </row>
    <row r="6" spans="1:10" ht="26.25" customHeight="1" x14ac:dyDescent="0.2">
      <c r="A6" s="6">
        <v>5</v>
      </c>
      <c r="B6" s="7">
        <v>44837.333333333336</v>
      </c>
      <c r="C6" s="11">
        <v>982</v>
      </c>
      <c r="D6" s="8" t="str">
        <f>IFERROR(VLOOKUP(C6,[1]所有历史设备类别新旧数据!B:H,2,0),"")</f>
        <v>加工中心</v>
      </c>
      <c r="E6" s="8" t="str">
        <f>IFERROR(VLOOKUP(C6,[1]所有历史设备类别新旧数据!B:H,3,0),"")</f>
        <v>A类</v>
      </c>
      <c r="F6" s="9" t="str">
        <f>IFERROR(VLOOKUP(C6,[1]所有历史设备类别新旧数据!B:H,5,0),"")</f>
        <v>OEM器械(裴雪峰)</v>
      </c>
      <c r="G6" s="8" t="str">
        <f>IFERROR(VLOOKUP(C6,[1]所有历史设备类别新旧数据!B:H,6,0),"")</f>
        <v>裴雪峰</v>
      </c>
      <c r="H6" s="10" t="s">
        <v>18</v>
      </c>
      <c r="I6" s="10" t="s">
        <v>13</v>
      </c>
      <c r="J6" s="11" t="s">
        <v>11</v>
      </c>
    </row>
    <row r="7" spans="1:10" ht="26.25" customHeight="1" x14ac:dyDescent="0.2">
      <c r="A7" s="6">
        <v>6</v>
      </c>
      <c r="B7" s="7">
        <v>44837.333333333336</v>
      </c>
      <c r="C7" s="11">
        <v>726</v>
      </c>
      <c r="D7" s="8" t="str">
        <f>IFERROR(VLOOKUP(C7,[1]所有历史设备类别新旧数据!B:H,2,0),"")</f>
        <v>加工中心</v>
      </c>
      <c r="E7" s="8" t="str">
        <f>IFERROR(VLOOKUP(C7,[1]所有历史设备类别新旧数据!B:H,3,0),"")</f>
        <v>A类</v>
      </c>
      <c r="F7" s="9" t="str">
        <f>IFERROR(VLOOKUP(C7,[1]所有历史设备类别新旧数据!B:H,5,0),"")</f>
        <v>OEM器械(裴雪峰)</v>
      </c>
      <c r="G7" s="8" t="str">
        <f>IFERROR(VLOOKUP(C7,[1]所有历史设备类别新旧数据!B:H,6,0),"")</f>
        <v>裴雪峰</v>
      </c>
      <c r="H7" s="10" t="s">
        <v>19</v>
      </c>
      <c r="I7" s="10" t="s">
        <v>13</v>
      </c>
      <c r="J7" s="11" t="s">
        <v>11</v>
      </c>
    </row>
    <row r="8" spans="1:10" ht="26.25" customHeight="1" x14ac:dyDescent="0.2">
      <c r="A8" s="6">
        <v>7</v>
      </c>
      <c r="B8" s="7">
        <v>44837.340277777781</v>
      </c>
      <c r="C8" s="11">
        <v>718</v>
      </c>
      <c r="D8" s="8" t="str">
        <f>IFERROR(VLOOKUP(C8,[1]所有历史设备类别新旧数据!B:H,2,0),"")</f>
        <v>抛光机</v>
      </c>
      <c r="E8" s="8" t="str">
        <f>IFERROR(VLOOKUP(C8,[1]所有历史设备类别新旧数据!B:H,3,0),"")</f>
        <v>B类</v>
      </c>
      <c r="F8" s="9" t="str">
        <f>IFERROR(VLOOKUP(C8,[1]所有历史设备类别新旧数据!B:H,5,0),"")</f>
        <v>OEM后处理</v>
      </c>
      <c r="G8" s="8" t="str">
        <f>IFERROR(VLOOKUP(C8,[1]所有历史设备类别新旧数据!B:H,6,0),"")</f>
        <v>徐华伟</v>
      </c>
      <c r="H8" s="10" t="s">
        <v>20</v>
      </c>
      <c r="I8" s="10" t="s">
        <v>21</v>
      </c>
      <c r="J8" s="11" t="s">
        <v>11</v>
      </c>
    </row>
    <row r="9" spans="1:10" ht="26.25" customHeight="1" x14ac:dyDescent="0.2">
      <c r="A9" s="6">
        <v>8</v>
      </c>
      <c r="B9" s="7">
        <v>44837.354166666664</v>
      </c>
      <c r="C9" s="11">
        <v>797</v>
      </c>
      <c r="D9" s="8" t="str">
        <f>IFERROR(VLOOKUP(C9,[1]所有历史设备类别新旧数据!B:H,2,0),"")</f>
        <v>线切割机床</v>
      </c>
      <c r="E9" s="8" t="str">
        <f>IFERROR(VLOOKUP(C9,[1]所有历史设备类别新旧数据!B:H,3,0),"")</f>
        <v>B类</v>
      </c>
      <c r="F9" s="9" t="str">
        <f>IFERROR(VLOOKUP(C9,[1]所有历史设备类别新旧数据!B:H,5,0),"")</f>
        <v>OEM器械(裴雪峰)</v>
      </c>
      <c r="G9" s="8" t="str">
        <f>IFERROR(VLOOKUP(C9,[1]所有历史设备类别新旧数据!B:H,6,0),"")</f>
        <v>裴雪峰</v>
      </c>
      <c r="H9" s="10" t="s">
        <v>22</v>
      </c>
      <c r="I9" s="10" t="s">
        <v>13</v>
      </c>
      <c r="J9" s="11" t="s">
        <v>11</v>
      </c>
    </row>
    <row r="10" spans="1:10" ht="26.25" customHeight="1" x14ac:dyDescent="0.2">
      <c r="A10" s="6">
        <v>9</v>
      </c>
      <c r="B10" s="7">
        <v>44837.354166666664</v>
      </c>
      <c r="C10" s="11">
        <v>698</v>
      </c>
      <c r="D10" s="8" t="str">
        <f>IFERROR(VLOOKUP(C10,[1]所有历史设备类别新旧数据!B:H,2,0),"")</f>
        <v>深孔钻</v>
      </c>
      <c r="E10" s="8" t="str">
        <f>IFERROR(VLOOKUP(C10,[1]所有历史设备类别新旧数据!B:H,3,0),"")</f>
        <v>A类</v>
      </c>
      <c r="F10" s="9" t="str">
        <f>IFERROR(VLOOKUP(C10,[1]所有历史设备类别新旧数据!B:H,5,0),"")</f>
        <v>OEM器械(刘忠甜)</v>
      </c>
      <c r="G10" s="8" t="str">
        <f>IFERROR(VLOOKUP(C10,[1]所有历史设备类别新旧数据!B:H,6,0),"")</f>
        <v>刘忠甜</v>
      </c>
      <c r="H10" s="10" t="s">
        <v>23</v>
      </c>
      <c r="I10" s="10" t="s">
        <v>16</v>
      </c>
      <c r="J10" s="11" t="s">
        <v>11</v>
      </c>
    </row>
    <row r="11" spans="1:10" ht="26.25" customHeight="1" x14ac:dyDescent="0.2">
      <c r="A11" s="6">
        <v>10</v>
      </c>
      <c r="B11" s="7">
        <v>44837.375</v>
      </c>
      <c r="C11" s="11">
        <v>816</v>
      </c>
      <c r="D11" s="8" t="str">
        <f>IFERROR(VLOOKUP(C11,[1]所有历史设备类别新旧数据!B:H,2,0),"")</f>
        <v>加工中心</v>
      </c>
      <c r="E11" s="8" t="str">
        <f>IFERROR(VLOOKUP(C11,[1]所有历史设备类别新旧数据!B:H,3,0),"")</f>
        <v>A类</v>
      </c>
      <c r="F11" s="9" t="str">
        <f>IFERROR(VLOOKUP(C11,[1]所有历史设备类别新旧数据!B:H,5,0),"")</f>
        <v>OEM器械(裴雪峰)</v>
      </c>
      <c r="G11" s="8" t="str">
        <f>IFERROR(VLOOKUP(C11,[1]所有历史设备类别新旧数据!B:H,6,0),"")</f>
        <v>裴雪峰</v>
      </c>
      <c r="H11" s="10" t="s">
        <v>24</v>
      </c>
      <c r="I11" s="10" t="s">
        <v>13</v>
      </c>
      <c r="J11" s="11" t="s">
        <v>11</v>
      </c>
    </row>
    <row r="12" spans="1:10" ht="26.25" customHeight="1" x14ac:dyDescent="0.2">
      <c r="A12" s="6">
        <v>11</v>
      </c>
      <c r="B12" s="7">
        <v>44837.375</v>
      </c>
      <c r="C12" s="11">
        <v>806</v>
      </c>
      <c r="D12" s="8" t="str">
        <f>IFERROR(VLOOKUP(C12,[1]所有历史设备类别新旧数据!B:H,2,0),"")</f>
        <v>加工中心</v>
      </c>
      <c r="E12" s="8" t="str">
        <f>IFERROR(VLOOKUP(C12,[1]所有历史设备类别新旧数据!B:H,3,0),"")</f>
        <v>A类</v>
      </c>
      <c r="F12" s="9" t="str">
        <f>IFERROR(VLOOKUP(C12,[1]所有历史设备类别新旧数据!B:H,5,0),"")</f>
        <v>OEM器械(裴雪峰)</v>
      </c>
      <c r="G12" s="8" t="str">
        <f>IFERROR(VLOOKUP(C12,[1]所有历史设备类别新旧数据!B:H,6,0),"")</f>
        <v>裴雪峰</v>
      </c>
      <c r="H12" s="10" t="s">
        <v>25</v>
      </c>
      <c r="I12" s="10" t="s">
        <v>13</v>
      </c>
      <c r="J12" s="11" t="s">
        <v>11</v>
      </c>
    </row>
    <row r="13" spans="1:10" ht="26.25" customHeight="1" x14ac:dyDescent="0.2">
      <c r="A13" s="6">
        <v>12</v>
      </c>
      <c r="B13" s="7">
        <v>44837.388888888891</v>
      </c>
      <c r="C13" s="11">
        <v>828</v>
      </c>
      <c r="D13" s="8" t="str">
        <f>IFERROR(VLOOKUP(C13,[1]所有历史设备类别新旧数据!B:H,2,0),"")</f>
        <v>加工中心</v>
      </c>
      <c r="E13" s="8" t="str">
        <f>IFERROR(VLOOKUP(C13,[1]所有历史设备类别新旧数据!B:H,3,0),"")</f>
        <v>A类</v>
      </c>
      <c r="F13" s="9" t="str">
        <f>IFERROR(VLOOKUP(C13,[1]所有历史设备类别新旧数据!B:H,5,0),"")</f>
        <v>OEM器械(裴雪峰)</v>
      </c>
      <c r="G13" s="8" t="str">
        <f>IFERROR(VLOOKUP(C13,[1]所有历史设备类别新旧数据!B:H,6,0),"")</f>
        <v>裴雪峰</v>
      </c>
      <c r="H13" s="10" t="s">
        <v>26</v>
      </c>
      <c r="I13" s="10" t="s">
        <v>13</v>
      </c>
      <c r="J13" s="11" t="s">
        <v>11</v>
      </c>
    </row>
    <row r="14" spans="1:10" ht="26.25" customHeight="1" x14ac:dyDescent="0.2">
      <c r="A14" s="6">
        <v>13</v>
      </c>
      <c r="B14" s="7">
        <v>44837.388888888891</v>
      </c>
      <c r="C14" s="11">
        <v>830</v>
      </c>
      <c r="D14" s="8" t="str">
        <f>IFERROR(VLOOKUP(C14,[1]所有历史设备类别新旧数据!B:H,2,0),"")</f>
        <v>加工中心</v>
      </c>
      <c r="E14" s="8" t="str">
        <f>IFERROR(VLOOKUP(C14,[1]所有历史设备类别新旧数据!B:H,3,0),"")</f>
        <v>A类</v>
      </c>
      <c r="F14" s="9" t="str">
        <f>IFERROR(VLOOKUP(C14,[1]所有历史设备类别新旧数据!B:H,5,0),"")</f>
        <v>OEM器械(裴雪峰)</v>
      </c>
      <c r="G14" s="8" t="str">
        <f>IFERROR(VLOOKUP(C14,[1]所有历史设备类别新旧数据!B:H,6,0),"")</f>
        <v>裴雪峰</v>
      </c>
      <c r="H14" s="10" t="s">
        <v>27</v>
      </c>
      <c r="I14" s="10" t="s">
        <v>13</v>
      </c>
      <c r="J14" s="11" t="s">
        <v>11</v>
      </c>
    </row>
    <row r="15" spans="1:10" ht="26.25" customHeight="1" x14ac:dyDescent="0.2">
      <c r="A15" s="6">
        <v>14</v>
      </c>
      <c r="B15" s="7">
        <v>44837.395833333336</v>
      </c>
      <c r="C15" s="11">
        <v>678</v>
      </c>
      <c r="D15" s="8" t="str">
        <f>IFERROR(VLOOKUP(C15,[1]所有历史设备类别新旧数据!B:H,2,0),"")</f>
        <v>加工中心</v>
      </c>
      <c r="E15" s="8" t="str">
        <f>IFERROR(VLOOKUP(C15,[1]所有历史设备类别新旧数据!B:H,3,0),"")</f>
        <v>A类</v>
      </c>
      <c r="F15" s="9" t="str">
        <f>IFERROR(VLOOKUP(C15,[1]所有历史设备类别新旧数据!B:H,5,0),"")</f>
        <v>OEM器械(裴雪峰)</v>
      </c>
      <c r="G15" s="8" t="str">
        <f>IFERROR(VLOOKUP(C15,[1]所有历史设备类别新旧数据!B:H,6,0),"")</f>
        <v>裴雪峰</v>
      </c>
      <c r="H15" s="10" t="s">
        <v>28</v>
      </c>
      <c r="I15" s="10" t="s">
        <v>13</v>
      </c>
      <c r="J15" s="11" t="s">
        <v>11</v>
      </c>
    </row>
    <row r="16" spans="1:10" ht="26.25" customHeight="1" x14ac:dyDescent="0.2">
      <c r="A16" s="6">
        <v>15</v>
      </c>
      <c r="B16" s="7">
        <v>44837.395833333336</v>
      </c>
      <c r="C16" s="11">
        <v>866</v>
      </c>
      <c r="D16" s="8" t="str">
        <f>IFERROR(VLOOKUP(C16,[1]所有历史设备类别新旧数据!B:H,2,0),"")</f>
        <v>加工中心</v>
      </c>
      <c r="E16" s="8" t="str">
        <f>IFERROR(VLOOKUP(C16,[1]所有历史设备类别新旧数据!B:H,3,0),"")</f>
        <v>A类</v>
      </c>
      <c r="F16" s="9" t="str">
        <f>IFERROR(VLOOKUP(C16,[1]所有历史设备类别新旧数据!B:H,5,0),"")</f>
        <v>OEM器械(裴雪峰)</v>
      </c>
      <c r="G16" s="8" t="str">
        <f>IFERROR(VLOOKUP(C16,[1]所有历史设备类别新旧数据!B:H,6,0),"")</f>
        <v>裴雪峰</v>
      </c>
      <c r="H16" s="10" t="s">
        <v>29</v>
      </c>
      <c r="I16" s="10" t="s">
        <v>13</v>
      </c>
      <c r="J16" s="11" t="s">
        <v>11</v>
      </c>
    </row>
    <row r="17" spans="1:10" ht="26.25" customHeight="1" x14ac:dyDescent="0.2">
      <c r="A17" s="6">
        <v>16</v>
      </c>
      <c r="B17" s="7">
        <v>44837.541666666664</v>
      </c>
      <c r="C17" s="11">
        <v>863</v>
      </c>
      <c r="D17" s="8" t="str">
        <f>IFERROR(VLOOKUP(C17,[1]所有历史设备类别新旧数据!B:H,2,0),"")</f>
        <v>注塑机</v>
      </c>
      <c r="E17" s="8" t="str">
        <f>IFERROR(VLOOKUP(C17,[1]所有历史设备类别新旧数据!B:H,3,0),"")</f>
        <v>B类</v>
      </c>
      <c r="F17" s="9" t="str">
        <f>IFERROR(VLOOKUP(C17,[1]所有历史设备类别新旧数据!B:H,5,0),"")</f>
        <v>OEM后处理</v>
      </c>
      <c r="G17" s="8" t="str">
        <f>IFERROR(VLOOKUP(C17,[1]所有历史设备类别新旧数据!B:H,6,0),"")</f>
        <v>徐华伟</v>
      </c>
      <c r="H17" s="10" t="s">
        <v>30</v>
      </c>
      <c r="I17" s="10" t="s">
        <v>31</v>
      </c>
      <c r="J17" s="11" t="s">
        <v>11</v>
      </c>
    </row>
    <row r="18" spans="1:10" ht="26.25" customHeight="1" x14ac:dyDescent="0.2">
      <c r="A18" s="6">
        <v>17</v>
      </c>
      <c r="B18" s="7">
        <v>44837.791666666664</v>
      </c>
      <c r="C18" s="11">
        <v>714</v>
      </c>
      <c r="D18" s="8" t="str">
        <f>IFERROR(VLOOKUP(C18,[1]所有历史设备类别新旧数据!B:H,2,0),"")</f>
        <v>真空炉</v>
      </c>
      <c r="E18" s="8" t="str">
        <f>IFERROR(VLOOKUP(C18,[1]所有历史设备类别新旧数据!B:H,3,0),"")</f>
        <v xml:space="preserve">B类 </v>
      </c>
      <c r="F18" s="9" t="str">
        <f>IFERROR(VLOOKUP(C18,[1]所有历史设备类别新旧数据!B:H,5,0),"")</f>
        <v>OEM后处理</v>
      </c>
      <c r="G18" s="8" t="str">
        <f>IFERROR(VLOOKUP(C18,[1]所有历史设备类别新旧数据!B:H,6,0),"")</f>
        <v>徐华伟</v>
      </c>
      <c r="H18" s="10" t="s">
        <v>32</v>
      </c>
      <c r="I18" s="10" t="s">
        <v>33</v>
      </c>
      <c r="J18" s="11" t="s">
        <v>11</v>
      </c>
    </row>
    <row r="19" spans="1:10" ht="26.25" customHeight="1" x14ac:dyDescent="0.2">
      <c r="A19" s="6">
        <v>18</v>
      </c>
      <c r="B19" s="7">
        <v>44838</v>
      </c>
      <c r="C19" s="11">
        <v>988</v>
      </c>
      <c r="D19" s="8" t="str">
        <f>IFERROR(VLOOKUP(C19,[1]所有历史设备类别新旧数据!B:H,2,0),"")</f>
        <v>纵切机床</v>
      </c>
      <c r="E19" s="8" t="str">
        <f>IFERROR(VLOOKUP(C19,[1]所有历史设备类别新旧数据!B:H,3,0),"")</f>
        <v>A类</v>
      </c>
      <c r="F19" s="9" t="str">
        <f>IFERROR(VLOOKUP(C19,[1]所有历史设备类别新旧数据!B:H,5,0),"")</f>
        <v>OEM植入物</v>
      </c>
      <c r="G19" s="8" t="str">
        <f>IFERROR(VLOOKUP(C19,[1]所有历史设备类别新旧数据!B:H,6,0),"")</f>
        <v>王成</v>
      </c>
      <c r="H19" s="10" t="s">
        <v>34</v>
      </c>
      <c r="I19" s="10" t="s">
        <v>13</v>
      </c>
      <c r="J19" s="11" t="s">
        <v>11</v>
      </c>
    </row>
    <row r="20" spans="1:10" ht="26.25" customHeight="1" x14ac:dyDescent="0.2">
      <c r="A20" s="6">
        <v>19</v>
      </c>
      <c r="B20" s="7">
        <v>44838.666666666664</v>
      </c>
      <c r="C20" s="11">
        <v>1082</v>
      </c>
      <c r="D20" s="8" t="str">
        <f>IFERROR(VLOOKUP(C20,[1]所有历史设备类别新旧数据!B:H,2,0),"")</f>
        <v>纵切机床</v>
      </c>
      <c r="E20" s="8" t="str">
        <f>IFERROR(VLOOKUP(C20,[1]所有历史设备类别新旧数据!B:H,3,0),"")</f>
        <v>A类</v>
      </c>
      <c r="F20" s="9" t="str">
        <f>IFERROR(VLOOKUP(C20,[1]所有历史设备类别新旧数据!B:H,5,0),"")</f>
        <v>OEM器械(刘忠甜)</v>
      </c>
      <c r="G20" s="8" t="str">
        <f>IFERROR(VLOOKUP(C20,[1]所有历史设备类别新旧数据!B:H,6,0),"")</f>
        <v>刘忠甜</v>
      </c>
      <c r="H20" s="10" t="s">
        <v>36</v>
      </c>
      <c r="I20" s="10" t="s">
        <v>37</v>
      </c>
      <c r="J20" s="11" t="s">
        <v>11</v>
      </c>
    </row>
    <row r="21" spans="1:10" ht="26.25" customHeight="1" x14ac:dyDescent="0.2">
      <c r="A21" s="6">
        <v>20</v>
      </c>
      <c r="B21" s="7">
        <v>44838.6875</v>
      </c>
      <c r="C21" s="11">
        <v>1063</v>
      </c>
      <c r="D21" s="8" t="str">
        <f>IFERROR(VLOOKUP(C21,[1]所有历史设备类别新旧数据!B:H,2,0),"")</f>
        <v>纵切机床</v>
      </c>
      <c r="E21" s="8" t="str">
        <f>IFERROR(VLOOKUP(C21,[1]所有历史设备类别新旧数据!B:H,3,0),"")</f>
        <v>A类</v>
      </c>
      <c r="F21" s="9" t="str">
        <f>IFERROR(VLOOKUP(C21,[1]所有历史设备类别新旧数据!B:H,5,0),"")</f>
        <v>OEM植入物</v>
      </c>
      <c r="G21" s="8" t="str">
        <f>IFERROR(VLOOKUP(C21,[1]所有历史设备类别新旧数据!B:H,6,0),"")</f>
        <v>王成</v>
      </c>
      <c r="H21" s="10" t="s">
        <v>38</v>
      </c>
      <c r="I21" s="10" t="s">
        <v>39</v>
      </c>
      <c r="J21" s="11" t="s">
        <v>11</v>
      </c>
    </row>
    <row r="22" spans="1:10" ht="26.25" customHeight="1" x14ac:dyDescent="0.2">
      <c r="A22" s="6">
        <v>21</v>
      </c>
      <c r="B22" s="7">
        <v>44838.777777777781</v>
      </c>
      <c r="C22" s="11">
        <v>416</v>
      </c>
      <c r="D22" s="8" t="str">
        <f>IFERROR(VLOOKUP(C22,[1]所有历史设备类别新旧数据!B:H,2,0),"")</f>
        <v>加工中心</v>
      </c>
      <c r="E22" s="8" t="str">
        <f>IFERROR(VLOOKUP(C22,[1]所有历史设备类别新旧数据!B:H,3,0),"")</f>
        <v>A类</v>
      </c>
      <c r="F22" s="9" t="str">
        <f>IFERROR(VLOOKUP(C22,[1]所有历史设备类别新旧数据!B:H,5,0),"")</f>
        <v>OEM器械(裴雪峰)</v>
      </c>
      <c r="G22" s="8" t="str">
        <f>IFERROR(VLOOKUP(C22,[1]所有历史设备类别新旧数据!B:H,6,0),"")</f>
        <v>裴雪峰</v>
      </c>
      <c r="H22" s="10" t="s">
        <v>40</v>
      </c>
      <c r="I22" s="10" t="s">
        <v>16</v>
      </c>
      <c r="J22" s="11" t="s">
        <v>11</v>
      </c>
    </row>
    <row r="23" spans="1:10" ht="26.25" customHeight="1" x14ac:dyDescent="0.2">
      <c r="A23" s="6">
        <v>22</v>
      </c>
      <c r="B23" s="7">
        <v>44839</v>
      </c>
      <c r="C23" s="11">
        <v>1065</v>
      </c>
      <c r="D23" s="8" t="str">
        <f>IFERROR(VLOOKUP(C23,[1]所有历史设备类别新旧数据!B:H,2,0),"")</f>
        <v>研磨机</v>
      </c>
      <c r="E23" s="8" t="str">
        <f>IFERROR(VLOOKUP(C23,[1]所有历史设备类别新旧数据!B:H,3,0),"")</f>
        <v>B类</v>
      </c>
      <c r="F23" s="9" t="str">
        <f>IFERROR(VLOOKUP(C23,[1]所有历史设备类别新旧数据!B:H,5,0),"")</f>
        <v>OEM后处理</v>
      </c>
      <c r="G23" s="8" t="str">
        <f>IFERROR(VLOOKUP(C23,[1]所有历史设备类别新旧数据!B:H,6,0),"")</f>
        <v>徐华伟</v>
      </c>
      <c r="H23" s="10" t="s">
        <v>41</v>
      </c>
      <c r="I23" s="10" t="s">
        <v>16</v>
      </c>
      <c r="J23" s="11" t="s">
        <v>11</v>
      </c>
    </row>
    <row r="24" spans="1:10" ht="26.25" customHeight="1" x14ac:dyDescent="0.2">
      <c r="A24" s="6">
        <v>23</v>
      </c>
      <c r="B24" s="7">
        <v>44839.07708333333</v>
      </c>
      <c r="C24" s="11">
        <v>795</v>
      </c>
      <c r="D24" s="8" t="str">
        <f>IFERROR(VLOOKUP(C24,[1]所有历史设备类别新旧数据!B:H,2,0),"")</f>
        <v>线切割机床</v>
      </c>
      <c r="E24" s="8" t="str">
        <f>IFERROR(VLOOKUP(C24,[1]所有历史设备类别新旧数据!B:H,3,0),"")</f>
        <v>B类</v>
      </c>
      <c r="F24" s="9" t="str">
        <f>IFERROR(VLOOKUP(C24,[1]所有历史设备类别新旧数据!B:H,5,0),"")</f>
        <v>OEM器械(裴雪峰)</v>
      </c>
      <c r="G24" s="8" t="str">
        <f>IFERROR(VLOOKUP(C24,[1]所有历史设备类别新旧数据!B:H,6,0),"")</f>
        <v>裴雪峰</v>
      </c>
      <c r="H24" s="10" t="s">
        <v>42</v>
      </c>
      <c r="I24" s="10" t="s">
        <v>16</v>
      </c>
      <c r="J24" s="11" t="s">
        <v>11</v>
      </c>
    </row>
    <row r="25" spans="1:10" ht="26.25" customHeight="1" x14ac:dyDescent="0.2">
      <c r="A25" s="6">
        <v>24</v>
      </c>
      <c r="B25" s="7">
        <v>44839.364583333336</v>
      </c>
      <c r="C25" s="11">
        <v>416</v>
      </c>
      <c r="D25" s="8" t="str">
        <f>IFERROR(VLOOKUP(C25,[1]所有历史设备类别新旧数据!B:H,2,0),"")</f>
        <v>加工中心</v>
      </c>
      <c r="E25" s="8" t="str">
        <f>IFERROR(VLOOKUP(C25,[1]所有历史设备类别新旧数据!B:H,3,0),"")</f>
        <v>A类</v>
      </c>
      <c r="F25" s="9" t="str">
        <f>IFERROR(VLOOKUP(C25,[1]所有历史设备类别新旧数据!B:H,5,0),"")</f>
        <v>OEM器械(裴雪峰)</v>
      </c>
      <c r="G25" s="8" t="str">
        <f>IFERROR(VLOOKUP(C25,[1]所有历史设备类别新旧数据!B:H,6,0),"")</f>
        <v>裴雪峰</v>
      </c>
      <c r="H25" s="10" t="s">
        <v>40</v>
      </c>
      <c r="I25" s="10" t="s">
        <v>43</v>
      </c>
      <c r="J25" s="11" t="s">
        <v>11</v>
      </c>
    </row>
    <row r="26" spans="1:10" ht="26.25" customHeight="1" x14ac:dyDescent="0.2">
      <c r="A26" s="6">
        <v>25</v>
      </c>
      <c r="B26" s="7">
        <v>44840</v>
      </c>
      <c r="C26" s="11">
        <v>681</v>
      </c>
      <c r="D26" s="8" t="str">
        <f>IFERROR(VLOOKUP(C26,[1]所有历史设备类别新旧数据!B:H,2,0),"")</f>
        <v>车削中心</v>
      </c>
      <c r="E26" s="8" t="str">
        <f>IFERROR(VLOOKUP(C26,[1]所有历史设备类别新旧数据!B:H,3,0),"")</f>
        <v>A类</v>
      </c>
      <c r="F26" s="9" t="str">
        <f>IFERROR(VLOOKUP(C26,[1]所有历史设备类别新旧数据!B:H,5,0),"")</f>
        <v>OEM器械(刘忠甜)</v>
      </c>
      <c r="G26" s="8" t="str">
        <f>IFERROR(VLOOKUP(C26,[1]所有历史设备类别新旧数据!B:H,6,0),"")</f>
        <v>刘忠甜</v>
      </c>
      <c r="H26" s="10" t="s">
        <v>44</v>
      </c>
      <c r="I26" s="10" t="s">
        <v>16</v>
      </c>
      <c r="J26" s="11" t="s">
        <v>11</v>
      </c>
    </row>
    <row r="27" spans="1:10" ht="26.25" customHeight="1" x14ac:dyDescent="0.2">
      <c r="A27" s="6">
        <v>26</v>
      </c>
      <c r="B27" s="7">
        <v>44840.354166666664</v>
      </c>
      <c r="C27" s="11">
        <v>896</v>
      </c>
      <c r="D27" s="8" t="str">
        <f>IFERROR(VLOOKUP(C27,[1]所有历史设备类别新旧数据!B:H,2,0),"")</f>
        <v>深孔钻</v>
      </c>
      <c r="E27" s="8" t="str">
        <f>IFERROR(VLOOKUP(C27,[1]所有历史设备类别新旧数据!B:H,3,0),"")</f>
        <v>A类</v>
      </c>
      <c r="F27" s="9" t="str">
        <f>IFERROR(VLOOKUP(C27,[1]所有历史设备类别新旧数据!B:H,5,0),"")</f>
        <v>OEM器械(刘忠甜)</v>
      </c>
      <c r="G27" s="8" t="str">
        <f>IFERROR(VLOOKUP(C27,[1]所有历史设备类别新旧数据!B:H,6,0),"")</f>
        <v>刘忠甜</v>
      </c>
      <c r="H27" s="10" t="s">
        <v>45</v>
      </c>
      <c r="I27" s="10" t="s">
        <v>46</v>
      </c>
      <c r="J27" s="11" t="s">
        <v>11</v>
      </c>
    </row>
    <row r="28" spans="1:10" ht="26.25" customHeight="1" x14ac:dyDescent="0.2">
      <c r="A28" s="6">
        <v>27</v>
      </c>
      <c r="B28" s="7">
        <v>44840.388888888891</v>
      </c>
      <c r="C28" s="11">
        <v>371</v>
      </c>
      <c r="D28" s="8" t="str">
        <f>IFERROR(VLOOKUP(C28,[1]所有历史设备类别新旧数据!B:H,2,0),"")</f>
        <v>纵切机床</v>
      </c>
      <c r="E28" s="8" t="str">
        <f>IFERROR(VLOOKUP(C28,[1]所有历史设备类别新旧数据!B:H,3,0),"")</f>
        <v>A类</v>
      </c>
      <c r="F28" s="9" t="str">
        <f>IFERROR(VLOOKUP(C28,[1]所有历史设备类别新旧数据!B:H,5,0),"")</f>
        <v>OEM器械(刘忠甜)</v>
      </c>
      <c r="G28" s="8" t="str">
        <f>IFERROR(VLOOKUP(C28,[1]所有历史设备类别新旧数据!B:H,6,0),"")</f>
        <v>刘忠甜</v>
      </c>
      <c r="H28" s="10" t="s">
        <v>47</v>
      </c>
      <c r="I28" s="10" t="s">
        <v>10</v>
      </c>
      <c r="J28" s="11" t="s">
        <v>11</v>
      </c>
    </row>
    <row r="29" spans="1:10" ht="26.25" customHeight="1" x14ac:dyDescent="0.2">
      <c r="A29" s="6">
        <v>28</v>
      </c>
      <c r="B29" s="7">
        <v>44841.375</v>
      </c>
      <c r="C29" s="11">
        <v>678</v>
      </c>
      <c r="D29" s="8" t="str">
        <f>IFERROR(VLOOKUP(C29,[1]所有历史设备类别新旧数据!B:H,2,0),"")</f>
        <v>加工中心</v>
      </c>
      <c r="E29" s="8" t="str">
        <f>IFERROR(VLOOKUP(C29,[1]所有历史设备类别新旧数据!B:H,3,0),"")</f>
        <v>A类</v>
      </c>
      <c r="F29" s="9" t="str">
        <f>IFERROR(VLOOKUP(C29,[1]所有历史设备类别新旧数据!B:H,5,0),"")</f>
        <v>OEM器械(裴雪峰)</v>
      </c>
      <c r="G29" s="8" t="str">
        <f>IFERROR(VLOOKUP(C29,[1]所有历史设备类别新旧数据!B:H,6,0),"")</f>
        <v>裴雪峰</v>
      </c>
      <c r="H29" s="10" t="s">
        <v>48</v>
      </c>
      <c r="I29" s="10" t="s">
        <v>16</v>
      </c>
      <c r="J29" s="11" t="s">
        <v>11</v>
      </c>
    </row>
    <row r="30" spans="1:10" ht="26.25" customHeight="1" x14ac:dyDescent="0.2">
      <c r="A30" s="6">
        <v>29</v>
      </c>
      <c r="B30" s="7">
        <v>44841.463194444441</v>
      </c>
      <c r="C30" s="11">
        <v>698</v>
      </c>
      <c r="D30" s="8" t="str">
        <f>IFERROR(VLOOKUP(C30,[1]所有历史设备类别新旧数据!B:H,2,0),"")</f>
        <v>深孔钻</v>
      </c>
      <c r="E30" s="8" t="str">
        <f>IFERROR(VLOOKUP(C30,[1]所有历史设备类别新旧数据!B:H,3,0),"")</f>
        <v>A类</v>
      </c>
      <c r="F30" s="9" t="str">
        <f>IFERROR(VLOOKUP(C30,[1]所有历史设备类别新旧数据!B:H,5,0),"")</f>
        <v>OEM器械(刘忠甜)</v>
      </c>
      <c r="G30" s="8" t="str">
        <f>IFERROR(VLOOKUP(C30,[1]所有历史设备类别新旧数据!B:H,6,0),"")</f>
        <v>刘忠甜</v>
      </c>
      <c r="H30" s="10" t="s">
        <v>49</v>
      </c>
      <c r="I30" s="10" t="s">
        <v>43</v>
      </c>
      <c r="J30" s="11" t="s">
        <v>11</v>
      </c>
    </row>
    <row r="31" spans="1:10" ht="26.25" customHeight="1" x14ac:dyDescent="0.2">
      <c r="A31" s="6">
        <v>30</v>
      </c>
      <c r="B31" s="7">
        <v>44842.087500000001</v>
      </c>
      <c r="C31" s="11">
        <v>968</v>
      </c>
      <c r="D31" s="8" t="str">
        <f>IFERROR(VLOOKUP(C31,[1]所有历史设备类别新旧数据!B:H,2,0),"")</f>
        <v>纵切机床</v>
      </c>
      <c r="E31" s="8" t="str">
        <f>IFERROR(VLOOKUP(C31,[1]所有历史设备类别新旧数据!B:H,3,0),"")</f>
        <v>A类</v>
      </c>
      <c r="F31" s="9" t="str">
        <f>IFERROR(VLOOKUP(C31,[1]所有历史设备类别新旧数据!B:H,5,0),"")</f>
        <v>OEM植入物</v>
      </c>
      <c r="G31" s="8" t="str">
        <f>IFERROR(VLOOKUP(C31,[1]所有历史设备类别新旧数据!B:H,6,0),"")</f>
        <v>王成</v>
      </c>
      <c r="H31" s="10" t="s">
        <v>51</v>
      </c>
      <c r="I31" s="10" t="s">
        <v>33</v>
      </c>
      <c r="J31" s="11" t="s">
        <v>11</v>
      </c>
    </row>
    <row r="32" spans="1:10" ht="26.25" customHeight="1" x14ac:dyDescent="0.2">
      <c r="A32" s="6">
        <v>31</v>
      </c>
      <c r="B32" s="7">
        <v>44842.354166666664</v>
      </c>
      <c r="C32" s="11">
        <v>1041</v>
      </c>
      <c r="D32" s="8" t="str">
        <f>IFERROR(VLOOKUP(C32,[1]所有历史设备类别新旧数据!B:H,2,0),"")</f>
        <v>5轴加工中心</v>
      </c>
      <c r="E32" s="8" t="str">
        <f>IFERROR(VLOOKUP(C32,[1]所有历史设备类别新旧数据!B:H,3,0),"")</f>
        <v>A类</v>
      </c>
      <c r="F32" s="9" t="str">
        <f>IFERROR(VLOOKUP(C32,[1]所有历史设备类别新旧数据!B:H,5,0),"")</f>
        <v>OEM器械(裴雪峰)</v>
      </c>
      <c r="G32" s="8" t="str">
        <f>IFERROR(VLOOKUP(C32,[1]所有历史设备类别新旧数据!B:H,6,0),"")</f>
        <v>裴雪峰</v>
      </c>
      <c r="H32" s="10" t="s">
        <v>54</v>
      </c>
      <c r="I32" s="10" t="s">
        <v>33</v>
      </c>
      <c r="J32" s="11" t="s">
        <v>11</v>
      </c>
    </row>
    <row r="33" spans="1:10" ht="26.25" customHeight="1" x14ac:dyDescent="0.2">
      <c r="A33" s="6">
        <v>32</v>
      </c>
      <c r="B33" s="7">
        <v>44842.375</v>
      </c>
      <c r="C33" s="11">
        <v>806</v>
      </c>
      <c r="D33" s="8" t="str">
        <f>IFERROR(VLOOKUP(C33,[1]所有历史设备类别新旧数据!B:H,2,0),"")</f>
        <v>加工中心</v>
      </c>
      <c r="E33" s="8" t="str">
        <f>IFERROR(VLOOKUP(C33,[1]所有历史设备类别新旧数据!B:H,3,0),"")</f>
        <v>A类</v>
      </c>
      <c r="F33" s="9" t="str">
        <f>IFERROR(VLOOKUP(C33,[1]所有历史设备类别新旧数据!B:H,5,0),"")</f>
        <v>OEM器械(裴雪峰)</v>
      </c>
      <c r="G33" s="8" t="str">
        <f>IFERROR(VLOOKUP(C33,[1]所有历史设备类别新旧数据!B:H,6,0),"")</f>
        <v>裴雪峰</v>
      </c>
      <c r="H33" s="10" t="s">
        <v>56</v>
      </c>
      <c r="I33" s="10" t="s">
        <v>57</v>
      </c>
      <c r="J33" s="11" t="s">
        <v>11</v>
      </c>
    </row>
    <row r="34" spans="1:10" ht="26.25" customHeight="1" x14ac:dyDescent="0.2">
      <c r="A34" s="6">
        <v>33</v>
      </c>
      <c r="B34" s="7">
        <v>44842.409722222219</v>
      </c>
      <c r="C34" s="11">
        <v>1060</v>
      </c>
      <c r="D34" s="8" t="str">
        <f>IFERROR(VLOOKUP(C34,[1]所有历史设备类别新旧数据!B:H,2,0),"")</f>
        <v>纵切机床</v>
      </c>
      <c r="E34" s="8" t="str">
        <f>IFERROR(VLOOKUP(C34,[1]所有历史设备类别新旧数据!B:H,3,0),"")</f>
        <v>A类</v>
      </c>
      <c r="F34" s="9" t="str">
        <f>IFERROR(VLOOKUP(C34,[1]所有历史设备类别新旧数据!B:H,5,0),"")</f>
        <v>OEM植入物</v>
      </c>
      <c r="G34" s="8" t="str">
        <f>IFERROR(VLOOKUP(C34,[1]所有历史设备类别新旧数据!B:H,6,0),"")</f>
        <v>王成</v>
      </c>
      <c r="H34" s="10" t="s">
        <v>58</v>
      </c>
      <c r="I34" s="10" t="s">
        <v>33</v>
      </c>
      <c r="J34" s="11" t="s">
        <v>11</v>
      </c>
    </row>
    <row r="35" spans="1:10" ht="26.25" customHeight="1" x14ac:dyDescent="0.2">
      <c r="A35" s="6">
        <v>34</v>
      </c>
      <c r="B35" s="7">
        <v>44842.4375</v>
      </c>
      <c r="C35" s="11">
        <v>535</v>
      </c>
      <c r="D35" s="8" t="str">
        <f>IFERROR(VLOOKUP(C35,[1]所有历史设备类别新旧数据!B:H,2,0),"")</f>
        <v>纵切机床</v>
      </c>
      <c r="E35" s="8" t="str">
        <f>IFERROR(VLOOKUP(C35,[1]所有历史设备类别新旧数据!B:H,3,0),"")</f>
        <v>A类</v>
      </c>
      <c r="F35" s="9" t="str">
        <f>IFERROR(VLOOKUP(C35,[1]所有历史设备类别新旧数据!B:H,5,0),"")</f>
        <v>OEM器械(刘忠甜)</v>
      </c>
      <c r="G35" s="8" t="str">
        <f>IFERROR(VLOOKUP(C35,[1]所有历史设备类别新旧数据!B:H,6,0),"")</f>
        <v>刘忠甜</v>
      </c>
      <c r="H35" s="10" t="s">
        <v>59</v>
      </c>
      <c r="I35" s="10" t="s">
        <v>33</v>
      </c>
      <c r="J35" s="11" t="s">
        <v>11</v>
      </c>
    </row>
    <row r="36" spans="1:10" ht="26.25" customHeight="1" x14ac:dyDescent="0.2">
      <c r="A36" s="6">
        <v>35</v>
      </c>
      <c r="B36" s="7">
        <v>44842.440972222219</v>
      </c>
      <c r="C36" s="11">
        <v>284</v>
      </c>
      <c r="D36" s="8" t="str">
        <f>IFERROR(VLOOKUP(C36,[1]所有历史设备类别新旧数据!B:H,2,0),"")</f>
        <v>纵切机床</v>
      </c>
      <c r="E36" s="8" t="str">
        <f>IFERROR(VLOOKUP(C36,[1]所有历史设备类别新旧数据!B:H,3,0),"")</f>
        <v>A类</v>
      </c>
      <c r="F36" s="9" t="str">
        <f>IFERROR(VLOOKUP(C36,[1]所有历史设备类别新旧数据!B:H,5,0),"")</f>
        <v>OEM器械(刘忠甜)</v>
      </c>
      <c r="G36" s="8" t="str">
        <f>IFERROR(VLOOKUP(C36,[1]所有历史设备类别新旧数据!B:H,6,0),"")</f>
        <v>刘忠甜</v>
      </c>
      <c r="H36" s="10" t="s">
        <v>60</v>
      </c>
      <c r="I36" s="10" t="s">
        <v>53</v>
      </c>
      <c r="J36" s="11" t="s">
        <v>11</v>
      </c>
    </row>
    <row r="37" spans="1:10" ht="26.25" customHeight="1" x14ac:dyDescent="0.2">
      <c r="A37" s="6">
        <v>36</v>
      </c>
      <c r="B37" s="7">
        <v>44842.645833333336</v>
      </c>
      <c r="C37" s="11">
        <v>538</v>
      </c>
      <c r="D37" s="8" t="str">
        <f>IFERROR(VLOOKUP(C37,[1]所有历史设备类别新旧数据!B:H,2,0),"")</f>
        <v>纵切机床</v>
      </c>
      <c r="E37" s="8" t="str">
        <f>IFERROR(VLOOKUP(C37,[1]所有历史设备类别新旧数据!B:H,3,0),"")</f>
        <v>A类</v>
      </c>
      <c r="F37" s="9" t="str">
        <f>IFERROR(VLOOKUP(C37,[1]所有历史设备类别新旧数据!B:H,5,0),"")</f>
        <v>OEM器械(刘忠甜)</v>
      </c>
      <c r="G37" s="8" t="str">
        <f>IFERROR(VLOOKUP(C37,[1]所有历史设备类别新旧数据!B:H,6,0),"")</f>
        <v>刘忠甜</v>
      </c>
      <c r="H37" s="10" t="s">
        <v>62</v>
      </c>
      <c r="I37" s="10" t="s">
        <v>33</v>
      </c>
      <c r="J37" s="11" t="s">
        <v>11</v>
      </c>
    </row>
    <row r="38" spans="1:10" ht="26.25" customHeight="1" x14ac:dyDescent="0.2">
      <c r="A38" s="6">
        <v>37</v>
      </c>
      <c r="B38" s="7">
        <v>44842.965277777781</v>
      </c>
      <c r="C38" s="11">
        <v>795</v>
      </c>
      <c r="D38" s="8" t="str">
        <f>IFERROR(VLOOKUP(C38,[1]所有历史设备类别新旧数据!B:H,2,0),"")</f>
        <v>线切割机床</v>
      </c>
      <c r="E38" s="8" t="str">
        <f>IFERROR(VLOOKUP(C38,[1]所有历史设备类别新旧数据!B:H,3,0),"")</f>
        <v>B类</v>
      </c>
      <c r="F38" s="9" t="str">
        <f>IFERROR(VLOOKUP(C38,[1]所有历史设备类别新旧数据!B:H,5,0),"")</f>
        <v>OEM器械(裴雪峰)</v>
      </c>
      <c r="G38" s="8" t="str">
        <f>IFERROR(VLOOKUP(C38,[1]所有历史设备类别新旧数据!B:H,6,0),"")</f>
        <v>裴雪峰</v>
      </c>
      <c r="H38" s="10" t="s">
        <v>63</v>
      </c>
      <c r="I38" s="10" t="s">
        <v>57</v>
      </c>
      <c r="J38" s="11" t="s">
        <v>11</v>
      </c>
    </row>
    <row r="39" spans="1:10" ht="26.25" customHeight="1" x14ac:dyDescent="0.2">
      <c r="A39" s="6">
        <v>38</v>
      </c>
      <c r="B39" s="7">
        <v>44843</v>
      </c>
      <c r="C39" s="11">
        <v>1042</v>
      </c>
      <c r="D39" s="8" t="str">
        <f>IFERROR(VLOOKUP(C39,[1]所有历史设备类别新旧数据!B:H,2,0),"")</f>
        <v>5轴加工中心</v>
      </c>
      <c r="E39" s="8" t="str">
        <f>IFERROR(VLOOKUP(C39,[1]所有历史设备类别新旧数据!B:H,3,0),"")</f>
        <v>A类</v>
      </c>
      <c r="F39" s="9" t="str">
        <f>IFERROR(VLOOKUP(C39,[1]所有历史设备类别新旧数据!B:H,5,0),"")</f>
        <v>OEM器械(裴雪峰)</v>
      </c>
      <c r="G39" s="8" t="str">
        <f>IFERROR(VLOOKUP(C39,[1]所有历史设备类别新旧数据!B:H,6,0),"")</f>
        <v>裴雪峰</v>
      </c>
      <c r="H39" s="10" t="s">
        <v>65</v>
      </c>
      <c r="I39" s="10" t="s">
        <v>33</v>
      </c>
      <c r="J39" s="11" t="s">
        <v>11</v>
      </c>
    </row>
    <row r="40" spans="1:10" ht="26.25" customHeight="1" x14ac:dyDescent="0.2">
      <c r="A40" s="6">
        <v>39</v>
      </c>
      <c r="B40" s="7">
        <v>44843.017361111109</v>
      </c>
      <c r="C40" s="11">
        <v>850</v>
      </c>
      <c r="D40" s="8" t="str">
        <f>IFERROR(VLOOKUP(C40,[1]所有历史设备类别新旧数据!B:H,2,0),"")</f>
        <v>加工中心</v>
      </c>
      <c r="E40" s="8" t="str">
        <f>IFERROR(VLOOKUP(C40,[1]所有历史设备类别新旧数据!B:H,3,0),"")</f>
        <v>A类</v>
      </c>
      <c r="F40" s="9" t="str">
        <f>IFERROR(VLOOKUP(C40,[1]所有历史设备类别新旧数据!B:H,5,0),"")</f>
        <v>OEM器械(裴雪峰)</v>
      </c>
      <c r="G40" s="8" t="str">
        <f>IFERROR(VLOOKUP(C40,[1]所有历史设备类别新旧数据!B:H,6,0),"")</f>
        <v>裴雪峰</v>
      </c>
      <c r="H40" s="10" t="s">
        <v>66</v>
      </c>
      <c r="I40" s="10" t="s">
        <v>67</v>
      </c>
      <c r="J40" s="11" t="s">
        <v>11</v>
      </c>
    </row>
    <row r="41" spans="1:10" ht="26.25" customHeight="1" x14ac:dyDescent="0.2">
      <c r="A41" s="6">
        <v>40</v>
      </c>
      <c r="B41" s="7">
        <v>44843.340277777781</v>
      </c>
      <c r="C41" s="11">
        <v>551</v>
      </c>
      <c r="D41" s="8" t="str">
        <f>IFERROR(VLOOKUP(C41,[1]所有历史设备类别新旧数据!B:H,2,0),"")</f>
        <v>车削中心</v>
      </c>
      <c r="E41" s="8" t="str">
        <f>IFERROR(VLOOKUP(C41,[1]所有历史设备类别新旧数据!B:H,3,0),"")</f>
        <v>A类</v>
      </c>
      <c r="F41" s="9" t="str">
        <f>IFERROR(VLOOKUP(C41,[1]所有历史设备类别新旧数据!B:H,5,0),"")</f>
        <v>OEM器械(刘忠甜)</v>
      </c>
      <c r="G41" s="8" t="str">
        <f>IFERROR(VLOOKUP(C41,[1]所有历史设备类别新旧数据!B:H,6,0),"")</f>
        <v>刘忠甜</v>
      </c>
      <c r="H41" s="10" t="s">
        <v>68</v>
      </c>
      <c r="I41" s="10" t="s">
        <v>69</v>
      </c>
      <c r="J41" s="11" t="s">
        <v>11</v>
      </c>
    </row>
    <row r="42" spans="1:10" ht="26.25" customHeight="1" x14ac:dyDescent="0.2">
      <c r="A42" s="6">
        <v>41</v>
      </c>
      <c r="B42" s="7">
        <v>44843.388888888891</v>
      </c>
      <c r="C42" s="11">
        <v>1005</v>
      </c>
      <c r="D42" s="8" t="str">
        <f>IFERROR(VLOOKUP(C42,[1]所有历史设备类别新旧数据!B:H,2,0),"")</f>
        <v>纵切机床</v>
      </c>
      <c r="E42" s="8" t="str">
        <f>IFERROR(VLOOKUP(C42,[1]所有历史设备类别新旧数据!B:H,3,0),"")</f>
        <v>A类</v>
      </c>
      <c r="F42" s="9" t="str">
        <f>IFERROR(VLOOKUP(C42,[1]所有历史设备类别新旧数据!B:H,5,0),"")</f>
        <v>OEM器械(刘忠甜)</v>
      </c>
      <c r="G42" s="8" t="str">
        <f>IFERROR(VLOOKUP(C42,[1]所有历史设备类别新旧数据!B:H,6,0),"")</f>
        <v>刘忠甜</v>
      </c>
      <c r="H42" s="10" t="s">
        <v>70</v>
      </c>
      <c r="I42" s="10" t="s">
        <v>33</v>
      </c>
      <c r="J42" s="11" t="s">
        <v>11</v>
      </c>
    </row>
    <row r="43" spans="1:10" ht="26.25" customHeight="1" x14ac:dyDescent="0.2">
      <c r="A43" s="6">
        <v>42</v>
      </c>
      <c r="B43" s="7">
        <v>44843.4375</v>
      </c>
      <c r="C43" s="11">
        <v>714</v>
      </c>
      <c r="D43" s="8" t="str">
        <f>IFERROR(VLOOKUP(C43,[1]所有历史设备类别新旧数据!B:H,2,0),"")</f>
        <v>真空炉</v>
      </c>
      <c r="E43" s="8" t="str">
        <f>IFERROR(VLOOKUP(C43,[1]所有历史设备类别新旧数据!B:H,3,0),"")</f>
        <v xml:space="preserve">B类 </v>
      </c>
      <c r="F43" s="9" t="str">
        <f>IFERROR(VLOOKUP(C43,[1]所有历史设备类别新旧数据!B:H,5,0),"")</f>
        <v>OEM后处理</v>
      </c>
      <c r="G43" s="8" t="str">
        <f>IFERROR(VLOOKUP(C43,[1]所有历史设备类别新旧数据!B:H,6,0),"")</f>
        <v>徐华伟</v>
      </c>
      <c r="H43" s="10" t="s">
        <v>71</v>
      </c>
      <c r="I43" s="10" t="s">
        <v>57</v>
      </c>
      <c r="J43" s="11" t="s">
        <v>11</v>
      </c>
    </row>
    <row r="44" spans="1:10" ht="26.25" customHeight="1" x14ac:dyDescent="0.2">
      <c r="A44" s="6">
        <v>43</v>
      </c>
      <c r="B44" s="7">
        <v>44843.479166666664</v>
      </c>
      <c r="C44" s="11">
        <v>1072</v>
      </c>
      <c r="D44" s="8" t="str">
        <f>IFERROR(VLOOKUP(C44,[1]所有历史设备类别新旧数据!B:H,2,0),"")</f>
        <v>纵切机床</v>
      </c>
      <c r="E44" s="8" t="str">
        <f>IFERROR(VLOOKUP(C44,[1]所有历史设备类别新旧数据!B:H,3,0),"")</f>
        <v>A类</v>
      </c>
      <c r="F44" s="9" t="str">
        <f>IFERROR(VLOOKUP(C44,[1]所有历史设备类别新旧数据!B:H,5,0),"")</f>
        <v>OEM植入物</v>
      </c>
      <c r="G44" s="8" t="str">
        <f>IFERROR(VLOOKUP(C44,[1]所有历史设备类别新旧数据!B:H,6,0),"")</f>
        <v>王成</v>
      </c>
      <c r="H44" s="10" t="s">
        <v>72</v>
      </c>
      <c r="I44" s="10" t="s">
        <v>33</v>
      </c>
      <c r="J44" s="11" t="s">
        <v>11</v>
      </c>
    </row>
    <row r="45" spans="1:10" ht="26.25" customHeight="1" x14ac:dyDescent="0.2">
      <c r="A45" s="6">
        <v>44</v>
      </c>
      <c r="B45" s="7">
        <v>44843.479166666664</v>
      </c>
      <c r="C45" s="11">
        <v>1069</v>
      </c>
      <c r="D45" s="8" t="str">
        <f>IFERROR(VLOOKUP(C45,[1]所有历史设备类别新旧数据!B:H,2,0),"")</f>
        <v>纵切机床</v>
      </c>
      <c r="E45" s="8" t="str">
        <f>IFERROR(VLOOKUP(C45,[1]所有历史设备类别新旧数据!B:H,3,0),"")</f>
        <v>A类</v>
      </c>
      <c r="F45" s="9" t="str">
        <f>IFERROR(VLOOKUP(C45,[1]所有历史设备类别新旧数据!B:H,5,0),"")</f>
        <v>OEM植入物</v>
      </c>
      <c r="G45" s="8" t="str">
        <f>IFERROR(VLOOKUP(C45,[1]所有历史设备类别新旧数据!B:H,6,0),"")</f>
        <v>王成</v>
      </c>
      <c r="H45" s="10" t="s">
        <v>73</v>
      </c>
      <c r="I45" s="10" t="s">
        <v>33</v>
      </c>
      <c r="J45" s="11" t="s">
        <v>11</v>
      </c>
    </row>
    <row r="46" spans="1:10" ht="26.25" customHeight="1" x14ac:dyDescent="0.2">
      <c r="A46" s="6">
        <v>45</v>
      </c>
      <c r="B46" s="7">
        <v>44844.017361111109</v>
      </c>
      <c r="C46" s="11">
        <v>698</v>
      </c>
      <c r="D46" s="8" t="str">
        <f>IFERROR(VLOOKUP(C46,[1]所有历史设备类别新旧数据!B:H,2,0),"")</f>
        <v>深孔钻</v>
      </c>
      <c r="E46" s="8" t="str">
        <f>IFERROR(VLOOKUP(C46,[1]所有历史设备类别新旧数据!B:H,3,0),"")</f>
        <v>A类</v>
      </c>
      <c r="F46" s="9" t="str">
        <f>IFERROR(VLOOKUP(C46,[1]所有历史设备类别新旧数据!B:H,5,0),"")</f>
        <v>OEM器械(刘忠甜)</v>
      </c>
      <c r="G46" s="8" t="str">
        <f>IFERROR(VLOOKUP(C46,[1]所有历史设备类别新旧数据!B:H,6,0),"")</f>
        <v>刘忠甜</v>
      </c>
      <c r="H46" s="10" t="s">
        <v>75</v>
      </c>
      <c r="I46" s="10" t="s">
        <v>76</v>
      </c>
      <c r="J46" s="11" t="s">
        <v>11</v>
      </c>
    </row>
    <row r="47" spans="1:10" ht="26.25" customHeight="1" x14ac:dyDescent="0.2">
      <c r="A47" s="6">
        <v>46</v>
      </c>
      <c r="B47" s="7">
        <v>44844.333333333336</v>
      </c>
      <c r="C47" s="11">
        <v>800</v>
      </c>
      <c r="D47" s="8" t="str">
        <f>IFERROR(VLOOKUP(C47,[1]所有历史设备类别新旧数据!B:H,2,0),"")</f>
        <v>线切割机床</v>
      </c>
      <c r="E47" s="8" t="str">
        <f>IFERROR(VLOOKUP(C47,[1]所有历史设备类别新旧数据!B:H,3,0),"")</f>
        <v>B类</v>
      </c>
      <c r="F47" s="9" t="str">
        <f>IFERROR(VLOOKUP(C47,[1]所有历史设备类别新旧数据!B:H,5,0),"")</f>
        <v>OEM器械(裴雪峰)</v>
      </c>
      <c r="G47" s="8" t="str">
        <f>IFERROR(VLOOKUP(C47,[1]所有历史设备类别新旧数据!B:H,6,0),"")</f>
        <v>裴雪峰</v>
      </c>
      <c r="H47" s="10" t="s">
        <v>77</v>
      </c>
      <c r="I47" s="10" t="s">
        <v>64</v>
      </c>
      <c r="J47" s="11" t="s">
        <v>11</v>
      </c>
    </row>
    <row r="48" spans="1:10" ht="26.25" customHeight="1" x14ac:dyDescent="0.2">
      <c r="A48" s="6">
        <v>47</v>
      </c>
      <c r="B48" s="7">
        <v>44844.354166666664</v>
      </c>
      <c r="C48" s="11">
        <v>748</v>
      </c>
      <c r="D48" s="8" t="str">
        <f>IFERROR(VLOOKUP(C48,[1]所有历史设备类别新旧数据!B:H,2,0),"")</f>
        <v>对刀仪</v>
      </c>
      <c r="E48" s="8" t="str">
        <f>IFERROR(VLOOKUP(C48,[1]所有历史设备类别新旧数据!B:H,3,0),"")</f>
        <v>B类</v>
      </c>
      <c r="F48" s="9" t="str">
        <f>IFERROR(VLOOKUP(C48,[1]所有历史设备类别新旧数据!B:H,5,0),"")</f>
        <v>OEM器械(裴雪峰)</v>
      </c>
      <c r="G48" s="8" t="str">
        <f>IFERROR(VLOOKUP(C48,[1]所有历史设备类别新旧数据!B:H,6,0),"")</f>
        <v>裴雪峰</v>
      </c>
      <c r="H48" s="10" t="s">
        <v>78</v>
      </c>
      <c r="I48" s="10" t="s">
        <v>33</v>
      </c>
      <c r="J48" s="11" t="s">
        <v>11</v>
      </c>
    </row>
    <row r="49" spans="1:10" ht="26.25" customHeight="1" x14ac:dyDescent="0.2">
      <c r="A49" s="6">
        <v>48</v>
      </c>
      <c r="B49" s="7">
        <v>44844.375</v>
      </c>
      <c r="C49" s="11">
        <v>778</v>
      </c>
      <c r="D49" s="8" t="str">
        <f>IFERROR(VLOOKUP(C49,[1]所有历史设备类别新旧数据!B:H,2,0),"")</f>
        <v>锯床</v>
      </c>
      <c r="E49" s="8" t="str">
        <f>IFERROR(VLOOKUP(C49,[1]所有历史设备类别新旧数据!B:H,3,0),"")</f>
        <v>B类</v>
      </c>
      <c r="F49" s="9" t="str">
        <f>IFERROR(VLOOKUP(C49,[1]所有历史设备类别新旧数据!B:H,5,0),"")</f>
        <v>OEM器械(裴雪峰)</v>
      </c>
      <c r="G49" s="8" t="str">
        <f>IFERROR(VLOOKUP(C49,[1]所有历史设备类别新旧数据!B:H,6,0),"")</f>
        <v>裴雪峰</v>
      </c>
      <c r="H49" s="10" t="s">
        <v>79</v>
      </c>
      <c r="I49" s="10" t="s">
        <v>57</v>
      </c>
      <c r="J49" s="11" t="s">
        <v>11</v>
      </c>
    </row>
    <row r="50" spans="1:10" ht="26.25" customHeight="1" x14ac:dyDescent="0.2">
      <c r="A50" s="6">
        <v>49</v>
      </c>
      <c r="B50" s="7">
        <v>44844.416666666664</v>
      </c>
      <c r="C50" s="11">
        <v>535</v>
      </c>
      <c r="D50" s="8" t="str">
        <f>IFERROR(VLOOKUP(C50,[1]所有历史设备类别新旧数据!B:H,2,0),"")</f>
        <v>纵切机床</v>
      </c>
      <c r="E50" s="8" t="str">
        <f>IFERROR(VLOOKUP(C50,[1]所有历史设备类别新旧数据!B:H,3,0),"")</f>
        <v>A类</v>
      </c>
      <c r="F50" s="9" t="str">
        <f>IFERROR(VLOOKUP(C50,[1]所有历史设备类别新旧数据!B:H,5,0),"")</f>
        <v>OEM器械(刘忠甜)</v>
      </c>
      <c r="G50" s="8" t="str">
        <f>IFERROR(VLOOKUP(C50,[1]所有历史设备类别新旧数据!B:H,6,0),"")</f>
        <v>刘忠甜</v>
      </c>
      <c r="H50" s="10" t="s">
        <v>80</v>
      </c>
      <c r="I50" s="10" t="s">
        <v>81</v>
      </c>
      <c r="J50" s="11" t="s">
        <v>11</v>
      </c>
    </row>
    <row r="51" spans="1:10" ht="26.25" customHeight="1" x14ac:dyDescent="0.2">
      <c r="A51" s="6">
        <v>50</v>
      </c>
      <c r="B51" s="7">
        <v>44845</v>
      </c>
      <c r="C51" s="11">
        <v>997</v>
      </c>
      <c r="D51" s="8" t="str">
        <f>IFERROR(VLOOKUP(C51,[1]所有历史设备类别新旧数据!B:H,2,0),"")</f>
        <v>4轴加工中心</v>
      </c>
      <c r="E51" s="8" t="str">
        <f>IFERROR(VLOOKUP(C51,[1]所有历史设备类别新旧数据!B:H,3,0),"")</f>
        <v>A类</v>
      </c>
      <c r="F51" s="9" t="str">
        <f>IFERROR(VLOOKUP(C51,[1]所有历史设备类别新旧数据!B:H,5,0),"")</f>
        <v>OEM器械(裴雪峰)</v>
      </c>
      <c r="G51" s="8" t="str">
        <f>IFERROR(VLOOKUP(C51,[1]所有历史设备类别新旧数据!B:H,6,0),"")</f>
        <v>裴雪峰</v>
      </c>
      <c r="H51" s="10" t="s">
        <v>82</v>
      </c>
      <c r="I51" s="10" t="s">
        <v>33</v>
      </c>
      <c r="J51" s="11" t="s">
        <v>11</v>
      </c>
    </row>
    <row r="52" spans="1:10" ht="26.25" customHeight="1" x14ac:dyDescent="0.2">
      <c r="A52" s="6">
        <v>51</v>
      </c>
      <c r="B52" s="7">
        <v>44845.354166666664</v>
      </c>
      <c r="C52" s="11">
        <v>991</v>
      </c>
      <c r="D52" s="8" t="str">
        <f>IFERROR(VLOOKUP(C52,[1]所有历史设备类别新旧数据!B:H,2,0),"")</f>
        <v>电解线</v>
      </c>
      <c r="E52" s="8" t="str">
        <f>IFERROR(VLOOKUP(C52,[1]所有历史设备类别新旧数据!B:H,3,0),"")</f>
        <v>B类</v>
      </c>
      <c r="F52" s="9" t="str">
        <f>IFERROR(VLOOKUP(C52,[1]所有历史设备类别新旧数据!B:H,5,0),"")</f>
        <v>OEM后处理</v>
      </c>
      <c r="G52" s="8" t="str">
        <f>IFERROR(VLOOKUP(C52,[1]所有历史设备类别新旧数据!B:H,6,0),"")</f>
        <v>徐华伟</v>
      </c>
      <c r="H52" s="10" t="s">
        <v>84</v>
      </c>
      <c r="I52" s="10" t="s">
        <v>64</v>
      </c>
      <c r="J52" s="11" t="s">
        <v>11</v>
      </c>
    </row>
    <row r="53" spans="1:10" ht="26.25" customHeight="1" x14ac:dyDescent="0.2">
      <c r="A53" s="6">
        <v>52</v>
      </c>
      <c r="B53" s="7">
        <v>44845.4375</v>
      </c>
      <c r="C53" s="11">
        <v>1168</v>
      </c>
      <c r="D53" s="8" t="str">
        <f>IFERROR(VLOOKUP(C53,[1]所有历史设备类别新旧数据!B:H,2,0),"")</f>
        <v>纵切机床</v>
      </c>
      <c r="E53" s="8" t="str">
        <f>IFERROR(VLOOKUP(C53,[1]所有历史设备类别新旧数据!B:H,3,0),"")</f>
        <v>A类</v>
      </c>
      <c r="F53" s="9" t="str">
        <f>IFERROR(VLOOKUP(C53,[1]所有历史设备类别新旧数据!B:H,5,0),"")</f>
        <v>OEM器械(刘忠甜)</v>
      </c>
      <c r="G53" s="8" t="str">
        <f>IFERROR(VLOOKUP(C53,[1]所有历史设备类别新旧数据!B:H,6,0),"")</f>
        <v>刘忠甜</v>
      </c>
      <c r="H53" s="10" t="s">
        <v>87</v>
      </c>
      <c r="I53" s="10" t="s">
        <v>33</v>
      </c>
      <c r="J53" s="11" t="s">
        <v>11</v>
      </c>
    </row>
    <row r="54" spans="1:10" ht="26.25" customHeight="1" x14ac:dyDescent="0.2">
      <c r="A54" s="6">
        <v>53</v>
      </c>
      <c r="B54" s="7">
        <v>44845.5</v>
      </c>
      <c r="C54" s="11">
        <v>996</v>
      </c>
      <c r="D54" s="8" t="str">
        <f>IFERROR(VLOOKUP(C54,[1]所有历史设备类别新旧数据!B:H,2,0),"")</f>
        <v>4轴加工中心</v>
      </c>
      <c r="E54" s="8" t="str">
        <f>IFERROR(VLOOKUP(C54,[1]所有历史设备类别新旧数据!B:H,3,0),"")</f>
        <v>A类</v>
      </c>
      <c r="F54" s="9" t="str">
        <f>IFERROR(VLOOKUP(C54,[1]所有历史设备类别新旧数据!B:H,5,0),"")</f>
        <v>OEM器械(裴雪峰)</v>
      </c>
      <c r="G54" s="8" t="str">
        <f>IFERROR(VLOOKUP(C54,[1]所有历史设备类别新旧数据!B:H,6,0),"")</f>
        <v>裴雪峰</v>
      </c>
      <c r="H54" s="10" t="s">
        <v>88</v>
      </c>
      <c r="I54" s="10" t="s">
        <v>33</v>
      </c>
      <c r="J54" s="11" t="s">
        <v>11</v>
      </c>
    </row>
    <row r="55" spans="1:10" ht="26.25" customHeight="1" x14ac:dyDescent="0.2">
      <c r="A55" s="6">
        <v>54</v>
      </c>
      <c r="B55" s="7">
        <v>44845.618055555555</v>
      </c>
      <c r="C55" s="11">
        <v>743</v>
      </c>
      <c r="D55" s="8" t="str">
        <f>IFERROR(VLOOKUP(C55,[1]所有历史设备类别新旧数据!B:H,2,0),"")</f>
        <v>线切割机床</v>
      </c>
      <c r="E55" s="8" t="str">
        <f>IFERROR(VLOOKUP(C55,[1]所有历史设备类别新旧数据!B:H,3,0),"")</f>
        <v>B类</v>
      </c>
      <c r="F55" s="9" t="str">
        <f>IFERROR(VLOOKUP(C55,[1]所有历史设备类别新旧数据!B:H,5,0),"")</f>
        <v>OEM器械(裴雪峰)</v>
      </c>
      <c r="G55" s="8" t="str">
        <f>IFERROR(VLOOKUP(C55,[1]所有历史设备类别新旧数据!B:H,6,0),"")</f>
        <v>裴雪峰</v>
      </c>
      <c r="H55" s="10" t="s">
        <v>89</v>
      </c>
      <c r="I55" s="10" t="s">
        <v>33</v>
      </c>
      <c r="J55" s="11" t="s">
        <v>11</v>
      </c>
    </row>
    <row r="56" spans="1:10" ht="26.25" customHeight="1" x14ac:dyDescent="0.2">
      <c r="A56" s="6">
        <v>55</v>
      </c>
      <c r="B56" s="7">
        <v>44845.625</v>
      </c>
      <c r="C56" s="11">
        <v>726</v>
      </c>
      <c r="D56" s="8" t="str">
        <f>IFERROR(VLOOKUP(C56,[1]所有历史设备类别新旧数据!B:H,2,0),"")</f>
        <v>加工中心</v>
      </c>
      <c r="E56" s="8" t="str">
        <f>IFERROR(VLOOKUP(C56,[1]所有历史设备类别新旧数据!B:H,3,0),"")</f>
        <v>A类</v>
      </c>
      <c r="F56" s="9" t="str">
        <f>IFERROR(VLOOKUP(C56,[1]所有历史设备类别新旧数据!B:H,5,0),"")</f>
        <v>OEM器械(裴雪峰)</v>
      </c>
      <c r="G56" s="8" t="str">
        <f>IFERROR(VLOOKUP(C56,[1]所有历史设备类别新旧数据!B:H,6,0),"")</f>
        <v>裴雪峰</v>
      </c>
      <c r="H56" s="10" t="s">
        <v>90</v>
      </c>
      <c r="I56" s="10" t="s">
        <v>91</v>
      </c>
      <c r="J56" s="11" t="s">
        <v>11</v>
      </c>
    </row>
    <row r="57" spans="1:10" ht="26.25" customHeight="1" x14ac:dyDescent="0.2">
      <c r="A57" s="6">
        <v>56</v>
      </c>
      <c r="B57" s="7">
        <v>44845.916666666664</v>
      </c>
      <c r="C57" s="11">
        <v>689</v>
      </c>
      <c r="D57" s="8" t="str">
        <f>IFERROR(VLOOKUP(C57,[1]所有历史设备类别新旧数据!B:H,2,0),"")</f>
        <v>线切割机床</v>
      </c>
      <c r="E57" s="8" t="str">
        <f>IFERROR(VLOOKUP(C57,[1]所有历史设备类别新旧数据!B:H,3,0),"")</f>
        <v>B类</v>
      </c>
      <c r="F57" s="9" t="str">
        <f>IFERROR(VLOOKUP(C57,[1]所有历史设备类别新旧数据!B:H,5,0),"")</f>
        <v>OEM器械(裴雪峰)</v>
      </c>
      <c r="G57" s="8" t="str">
        <f>IFERROR(VLOOKUP(C57,[1]所有历史设备类别新旧数据!B:H,6,0),"")</f>
        <v>裴雪峰</v>
      </c>
      <c r="H57" s="10" t="s">
        <v>92</v>
      </c>
      <c r="I57" s="10" t="s">
        <v>33</v>
      </c>
      <c r="J57" s="11" t="s">
        <v>11</v>
      </c>
    </row>
    <row r="58" spans="1:10" ht="26.25" customHeight="1" x14ac:dyDescent="0.2">
      <c r="A58" s="6">
        <v>57</v>
      </c>
      <c r="B58" s="7">
        <v>44845.958333333336</v>
      </c>
      <c r="C58" s="11">
        <v>253</v>
      </c>
      <c r="D58" s="8" t="str">
        <f>IFERROR(VLOOKUP(C58,[1]所有历史设备类别新旧数据!B:H,2,0),"")</f>
        <v>加工中心</v>
      </c>
      <c r="E58" s="8" t="str">
        <f>IFERROR(VLOOKUP(C58,[1]所有历史设备类别新旧数据!B:H,3,0),"")</f>
        <v>A类</v>
      </c>
      <c r="F58" s="9" t="str">
        <f>IFERROR(VLOOKUP(C58,[1]所有历史设备类别新旧数据!B:H,5,0),"")</f>
        <v>OEM器械(裴雪峰)</v>
      </c>
      <c r="G58" s="8" t="str">
        <f>IFERROR(VLOOKUP(C58,[1]所有历史设备类别新旧数据!B:H,6,0),"")</f>
        <v>裴雪峰</v>
      </c>
      <c r="H58" s="10" t="s">
        <v>90</v>
      </c>
      <c r="I58" s="10" t="s">
        <v>93</v>
      </c>
      <c r="J58" s="11" t="s">
        <v>11</v>
      </c>
    </row>
    <row r="59" spans="1:10" ht="26.25" customHeight="1" x14ac:dyDescent="0.2">
      <c r="A59" s="6">
        <v>58</v>
      </c>
      <c r="B59" s="7">
        <v>44846.338194444441</v>
      </c>
      <c r="C59" s="11">
        <v>1004</v>
      </c>
      <c r="D59" s="8" t="str">
        <f>IFERROR(VLOOKUP(C59,[1]所有历史设备类别新旧数据!B:H,2,0),"")</f>
        <v>纵切机床</v>
      </c>
      <c r="E59" s="8" t="str">
        <f>IFERROR(VLOOKUP(C59,[1]所有历史设备类别新旧数据!B:H,3,0),"")</f>
        <v>A类</v>
      </c>
      <c r="F59" s="9" t="str">
        <f>IFERROR(VLOOKUP(C59,[1]所有历史设备类别新旧数据!B:H,5,0),"")</f>
        <v>OEM植入物</v>
      </c>
      <c r="G59" s="8" t="str">
        <f>IFERROR(VLOOKUP(C59,[1]所有历史设备类别新旧数据!B:H,6,0),"")</f>
        <v>王成</v>
      </c>
      <c r="H59" s="10" t="s">
        <v>95</v>
      </c>
      <c r="I59" s="10" t="s">
        <v>33</v>
      </c>
      <c r="J59" s="11" t="s">
        <v>11</v>
      </c>
    </row>
    <row r="60" spans="1:10" ht="26.25" customHeight="1" x14ac:dyDescent="0.2">
      <c r="A60" s="6">
        <v>59</v>
      </c>
      <c r="B60" s="7">
        <v>44846.361111111109</v>
      </c>
      <c r="C60" s="11">
        <v>800</v>
      </c>
      <c r="D60" s="8" t="str">
        <f>IFERROR(VLOOKUP(C60,[1]所有历史设备类别新旧数据!B:H,2,0),"")</f>
        <v>线切割机床</v>
      </c>
      <c r="E60" s="8" t="str">
        <f>IFERROR(VLOOKUP(C60,[1]所有历史设备类别新旧数据!B:H,3,0),"")</f>
        <v>B类</v>
      </c>
      <c r="F60" s="9" t="str">
        <f>IFERROR(VLOOKUP(C60,[1]所有历史设备类别新旧数据!B:H,5,0),"")</f>
        <v>OEM器械(裴雪峰)</v>
      </c>
      <c r="G60" s="8" t="str">
        <f>IFERROR(VLOOKUP(C60,[1]所有历史设备类别新旧数据!B:H,6,0),"")</f>
        <v>裴雪峰</v>
      </c>
      <c r="H60" s="10" t="s">
        <v>92</v>
      </c>
      <c r="I60" s="10" t="s">
        <v>33</v>
      </c>
      <c r="J60" s="11" t="s">
        <v>11</v>
      </c>
    </row>
    <row r="61" spans="1:10" ht="26.25" customHeight="1" x14ac:dyDescent="0.2">
      <c r="A61" s="6">
        <v>60</v>
      </c>
      <c r="B61" s="7">
        <v>44846.364583333336</v>
      </c>
      <c r="C61" s="11">
        <v>370</v>
      </c>
      <c r="D61" s="8" t="str">
        <f>IFERROR(VLOOKUP(C61,[1]所有历史设备类别新旧数据!B:H,2,0),"")</f>
        <v>纵切机床</v>
      </c>
      <c r="E61" s="8" t="str">
        <f>IFERROR(VLOOKUP(C61,[1]所有历史设备类别新旧数据!B:H,3,0),"")</f>
        <v>A类</v>
      </c>
      <c r="F61" s="9" t="str">
        <f>IFERROR(VLOOKUP(C61,[1]所有历史设备类别新旧数据!B:H,5,0),"")</f>
        <v>OEM器械(刘忠甜)</v>
      </c>
      <c r="G61" s="8" t="str">
        <f>IFERROR(VLOOKUP(C61,[1]所有历史设备类别新旧数据!B:H,6,0),"")</f>
        <v>刘忠甜</v>
      </c>
      <c r="H61" s="10" t="s">
        <v>96</v>
      </c>
      <c r="I61" s="10" t="s">
        <v>97</v>
      </c>
      <c r="J61" s="11" t="s">
        <v>11</v>
      </c>
    </row>
    <row r="62" spans="1:10" ht="26.25" customHeight="1" x14ac:dyDescent="0.2">
      <c r="A62" s="6">
        <v>61</v>
      </c>
      <c r="B62" s="7">
        <v>44846.375</v>
      </c>
      <c r="C62" s="11">
        <v>716</v>
      </c>
      <c r="D62" s="8" t="str">
        <f>IFERROR(VLOOKUP(C62,[1]所有历史设备类别新旧数据!B:H,2,0),"")</f>
        <v>喷砂机</v>
      </c>
      <c r="E62" s="8" t="str">
        <f>IFERROR(VLOOKUP(C62,[1]所有历史设备类别新旧数据!B:H,3,0),"")</f>
        <v>B类</v>
      </c>
      <c r="F62" s="9" t="str">
        <f>IFERROR(VLOOKUP(C62,[1]所有历史设备类别新旧数据!B:H,5,0),"")</f>
        <v>OEM后处理</v>
      </c>
      <c r="G62" s="8" t="str">
        <f>IFERROR(VLOOKUP(C62,[1]所有历史设备类别新旧数据!B:H,6,0),"")</f>
        <v>徐华伟</v>
      </c>
      <c r="H62" s="10" t="s">
        <v>98</v>
      </c>
      <c r="I62" s="10" t="s">
        <v>33</v>
      </c>
      <c r="J62" s="11" t="s">
        <v>11</v>
      </c>
    </row>
    <row r="63" spans="1:10" ht="26.25" customHeight="1" x14ac:dyDescent="0.2">
      <c r="A63" s="6">
        <v>62</v>
      </c>
      <c r="B63" s="7">
        <v>44846.395833333336</v>
      </c>
      <c r="C63" s="11">
        <v>1066</v>
      </c>
      <c r="D63" s="8" t="str">
        <f>IFERROR(VLOOKUP(C63,[1]所有历史设备类别新旧数据!B:H,2,0),"")</f>
        <v>纵切机床</v>
      </c>
      <c r="E63" s="8" t="str">
        <f>IFERROR(VLOOKUP(C63,[1]所有历史设备类别新旧数据!B:H,3,0),"")</f>
        <v>A类</v>
      </c>
      <c r="F63" s="9" t="str">
        <f>IFERROR(VLOOKUP(C63,[1]所有历史设备类别新旧数据!B:H,5,0),"")</f>
        <v>OEM植入物</v>
      </c>
      <c r="G63" s="8" t="str">
        <f>IFERROR(VLOOKUP(C63,[1]所有历史设备类别新旧数据!B:H,6,0),"")</f>
        <v>王成</v>
      </c>
      <c r="H63" s="10" t="s">
        <v>99</v>
      </c>
      <c r="I63" s="10" t="s">
        <v>33</v>
      </c>
      <c r="J63" s="11" t="s">
        <v>11</v>
      </c>
    </row>
    <row r="64" spans="1:10" ht="26.25" customHeight="1" x14ac:dyDescent="0.2">
      <c r="A64" s="6">
        <v>63</v>
      </c>
      <c r="B64" s="7">
        <v>44846.430555555555</v>
      </c>
      <c r="C64" s="11">
        <v>1051</v>
      </c>
      <c r="D64" s="8" t="str">
        <f>IFERROR(VLOOKUP(C64,[1]所有历史设备类别新旧数据!B:H,2,0),"")</f>
        <v>纵切机床</v>
      </c>
      <c r="E64" s="8" t="str">
        <f>IFERROR(VLOOKUP(C64,[1]所有历史设备类别新旧数据!B:H,3,0),"")</f>
        <v>A类</v>
      </c>
      <c r="F64" s="9" t="str">
        <f>IFERROR(VLOOKUP(C64,[1]所有历史设备类别新旧数据!B:H,5,0),"")</f>
        <v>OEM植入物</v>
      </c>
      <c r="G64" s="8" t="str">
        <f>IFERROR(VLOOKUP(C64,[1]所有历史设备类别新旧数据!B:H,6,0),"")</f>
        <v>王成</v>
      </c>
      <c r="H64" s="10" t="s">
        <v>100</v>
      </c>
      <c r="I64" s="10" t="s">
        <v>101</v>
      </c>
      <c r="J64" s="11" t="s">
        <v>11</v>
      </c>
    </row>
    <row r="65" spans="1:10" ht="26.25" customHeight="1" x14ac:dyDescent="0.2">
      <c r="A65" s="6">
        <v>64</v>
      </c>
      <c r="B65" s="7">
        <v>44846.5625</v>
      </c>
      <c r="C65" s="11">
        <v>905</v>
      </c>
      <c r="D65" s="8" t="str">
        <f>IFERROR(VLOOKUP(C65,[1]所有历史设备类别新旧数据!B:H,2,0),"")</f>
        <v>加工中心</v>
      </c>
      <c r="E65" s="8" t="str">
        <f>IFERROR(VLOOKUP(C65,[1]所有历史设备类别新旧数据!B:H,3,0),"")</f>
        <v>A类</v>
      </c>
      <c r="F65" s="9" t="str">
        <f>IFERROR(VLOOKUP(C65,[1]所有历史设备类别新旧数据!B:H,5,0),"")</f>
        <v>OEM器械(裴雪峰)</v>
      </c>
      <c r="G65" s="8" t="str">
        <f>IFERROR(VLOOKUP(C65,[1]所有历史设备类别新旧数据!B:H,6,0),"")</f>
        <v>裴雪峰</v>
      </c>
      <c r="H65" s="10" t="s">
        <v>29</v>
      </c>
      <c r="I65" s="10" t="s">
        <v>103</v>
      </c>
      <c r="J65" s="11" t="s">
        <v>11</v>
      </c>
    </row>
    <row r="66" spans="1:10" ht="26.25" customHeight="1" x14ac:dyDescent="0.2">
      <c r="A66" s="6">
        <v>65</v>
      </c>
      <c r="B66" s="7">
        <v>44847.357638888891</v>
      </c>
      <c r="C66" s="11">
        <v>974</v>
      </c>
      <c r="D66" s="8" t="str">
        <f>IFERROR(VLOOKUP(C66,[1]所有历史设备类别新旧数据!B:H,2,0),"")</f>
        <v>纵切机床</v>
      </c>
      <c r="E66" s="8" t="str">
        <f>IFERROR(VLOOKUP(C66,[1]所有历史设备类别新旧数据!B:H,3,0),"")</f>
        <v>A类</v>
      </c>
      <c r="F66" s="9" t="str">
        <f>IFERROR(VLOOKUP(C66,[1]所有历史设备类别新旧数据!B:H,5,0),"")</f>
        <v>OEM植入物</v>
      </c>
      <c r="G66" s="8" t="str">
        <f>IFERROR(VLOOKUP(C66,[1]所有历史设备类别新旧数据!B:H,6,0),"")</f>
        <v>王成</v>
      </c>
      <c r="H66" s="10" t="s">
        <v>105</v>
      </c>
      <c r="I66" s="10" t="s">
        <v>106</v>
      </c>
      <c r="J66" s="11" t="s">
        <v>11</v>
      </c>
    </row>
    <row r="67" spans="1:10" ht="26.25" customHeight="1" x14ac:dyDescent="0.2">
      <c r="A67" s="6">
        <v>66</v>
      </c>
      <c r="B67" s="7">
        <v>44847.5</v>
      </c>
      <c r="C67" s="11">
        <v>895</v>
      </c>
      <c r="D67" s="8" t="str">
        <f>IFERROR(VLOOKUP(C67,[1]所有历史设备类别新旧数据!B:H,2,0),"")</f>
        <v>纵切机床</v>
      </c>
      <c r="E67" s="8" t="str">
        <f>IFERROR(VLOOKUP(C67,[1]所有历史设备类别新旧数据!B:H,3,0),"")</f>
        <v>A类</v>
      </c>
      <c r="F67" s="9" t="str">
        <f>IFERROR(VLOOKUP(C67,[1]所有历史设备类别新旧数据!B:H,5,0),"")</f>
        <v>OEM植入物</v>
      </c>
      <c r="G67" s="8" t="str">
        <f>IFERROR(VLOOKUP(C67,[1]所有历史设备类别新旧数据!B:H,6,0),"")</f>
        <v>王成</v>
      </c>
      <c r="H67" s="10" t="s">
        <v>107</v>
      </c>
      <c r="I67" s="10" t="s">
        <v>108</v>
      </c>
      <c r="J67" s="11" t="s">
        <v>11</v>
      </c>
    </row>
    <row r="68" spans="1:10" ht="26.25" customHeight="1" x14ac:dyDescent="0.2">
      <c r="A68" s="6">
        <v>67</v>
      </c>
      <c r="B68" s="7">
        <v>44847.59375</v>
      </c>
      <c r="C68" s="11">
        <v>1059</v>
      </c>
      <c r="D68" s="8" t="str">
        <f>IFERROR(VLOOKUP(C68,[1]所有历史设备类别新旧数据!B:H,2,0),"")</f>
        <v>纵切机床</v>
      </c>
      <c r="E68" s="8" t="str">
        <f>IFERROR(VLOOKUP(C68,[1]所有历史设备类别新旧数据!B:H,3,0),"")</f>
        <v>A类</v>
      </c>
      <c r="F68" s="9" t="str">
        <f>IFERROR(VLOOKUP(C68,[1]所有历史设备类别新旧数据!B:H,5,0),"")</f>
        <v>OEM植入物</v>
      </c>
      <c r="G68" s="8" t="str">
        <f>IFERROR(VLOOKUP(C68,[1]所有历史设备类别新旧数据!B:H,6,0),"")</f>
        <v>王成</v>
      </c>
      <c r="H68" s="10" t="s">
        <v>109</v>
      </c>
      <c r="I68" s="10" t="s">
        <v>110</v>
      </c>
      <c r="J68" s="11" t="s">
        <v>11</v>
      </c>
    </row>
    <row r="69" spans="1:10" ht="26.25" customHeight="1" x14ac:dyDescent="0.2">
      <c r="A69" s="6">
        <v>68</v>
      </c>
      <c r="B69" s="7">
        <v>44847.666666666664</v>
      </c>
      <c r="C69" s="11">
        <v>948</v>
      </c>
      <c r="D69" s="8" t="str">
        <f>IFERROR(VLOOKUP(C69,[1]所有历史设备类别新旧数据!B:H,2,0),"")</f>
        <v>清洗机</v>
      </c>
      <c r="E69" s="8" t="str">
        <f>IFERROR(VLOOKUP(C69,[1]所有历史设备类别新旧数据!B:H,3,0),"")</f>
        <v>B类</v>
      </c>
      <c r="F69" s="9" t="str">
        <f>IFERROR(VLOOKUP(C69,[1]所有历史设备类别新旧数据!B:H,5,0),"")</f>
        <v>OEM后处理</v>
      </c>
      <c r="G69" s="8" t="str">
        <f>IFERROR(VLOOKUP(C69,[1]所有历史设备类别新旧数据!B:H,6,0),"")</f>
        <v>徐华伟</v>
      </c>
      <c r="H69" s="10" t="s">
        <v>111</v>
      </c>
      <c r="I69" s="10" t="s">
        <v>57</v>
      </c>
      <c r="J69" s="11" t="s">
        <v>11</v>
      </c>
    </row>
    <row r="70" spans="1:10" ht="26.25" customHeight="1" x14ac:dyDescent="0.2">
      <c r="A70" s="6">
        <v>69</v>
      </c>
      <c r="B70" s="7">
        <v>44848.270833333336</v>
      </c>
      <c r="C70" s="11">
        <v>1005</v>
      </c>
      <c r="D70" s="8" t="str">
        <f>IFERROR(VLOOKUP(C70,[1]所有历史设备类别新旧数据!B:H,2,0),"")</f>
        <v>纵切机床</v>
      </c>
      <c r="E70" s="8" t="str">
        <f>IFERROR(VLOOKUP(C70,[1]所有历史设备类别新旧数据!B:H,3,0),"")</f>
        <v>A类</v>
      </c>
      <c r="F70" s="9" t="str">
        <f>IFERROR(VLOOKUP(C70,[1]所有历史设备类别新旧数据!B:H,5,0),"")</f>
        <v>OEM器械(刘忠甜)</v>
      </c>
      <c r="G70" s="8" t="str">
        <f>IFERROR(VLOOKUP(C70,[1]所有历史设备类别新旧数据!B:H,6,0),"")</f>
        <v>刘忠甜</v>
      </c>
      <c r="H70" s="10" t="s">
        <v>112</v>
      </c>
      <c r="I70" s="10" t="s">
        <v>57</v>
      </c>
      <c r="J70" s="11" t="s">
        <v>11</v>
      </c>
    </row>
    <row r="71" spans="1:10" ht="26.25" customHeight="1" x14ac:dyDescent="0.2">
      <c r="A71" s="6">
        <v>70</v>
      </c>
      <c r="B71" s="7">
        <v>44848.354166666664</v>
      </c>
      <c r="C71" s="11">
        <v>1168</v>
      </c>
      <c r="D71" s="8" t="str">
        <f>IFERROR(VLOOKUP(C71,[1]所有历史设备类别新旧数据!B:H,2,0),"")</f>
        <v>纵切机床</v>
      </c>
      <c r="E71" s="8" t="str">
        <f>IFERROR(VLOOKUP(C71,[1]所有历史设备类别新旧数据!B:H,3,0),"")</f>
        <v>A类</v>
      </c>
      <c r="F71" s="9" t="str">
        <f>IFERROR(VLOOKUP(C71,[1]所有历史设备类别新旧数据!B:H,5,0),"")</f>
        <v>OEM器械(刘忠甜)</v>
      </c>
      <c r="G71" s="8" t="str">
        <f>IFERROR(VLOOKUP(C71,[1]所有历史设备类别新旧数据!B:H,6,0),"")</f>
        <v>刘忠甜</v>
      </c>
      <c r="H71" s="10" t="s">
        <v>113</v>
      </c>
      <c r="I71" s="10" t="s">
        <v>10</v>
      </c>
      <c r="J71" s="11" t="s">
        <v>11</v>
      </c>
    </row>
    <row r="72" spans="1:10" ht="26.25" customHeight="1" x14ac:dyDescent="0.2">
      <c r="A72" s="6">
        <v>71</v>
      </c>
      <c r="B72" s="7">
        <v>44848.569444444445</v>
      </c>
      <c r="C72" s="11">
        <v>1001</v>
      </c>
      <c r="D72" s="8" t="str">
        <f>IFERROR(VLOOKUP(C72,[1]所有历史设备类别新旧数据!B:H,2,0),"")</f>
        <v>纵切机床</v>
      </c>
      <c r="E72" s="8" t="str">
        <f>IFERROR(VLOOKUP(C72,[1]所有历史设备类别新旧数据!B:H,3,0),"")</f>
        <v>A类</v>
      </c>
      <c r="F72" s="9" t="str">
        <f>IFERROR(VLOOKUP(C72,[1]所有历史设备类别新旧数据!B:H,5,0),"")</f>
        <v>OEM植入物</v>
      </c>
      <c r="G72" s="8" t="str">
        <f>IFERROR(VLOOKUP(C72,[1]所有历史设备类别新旧数据!B:H,6,0),"")</f>
        <v>王成</v>
      </c>
      <c r="H72" s="10" t="s">
        <v>114</v>
      </c>
      <c r="I72" s="10" t="s">
        <v>46</v>
      </c>
      <c r="J72" s="11" t="s">
        <v>11</v>
      </c>
    </row>
    <row r="73" spans="1:10" ht="26.25" customHeight="1" x14ac:dyDescent="0.2">
      <c r="A73" s="6">
        <v>72</v>
      </c>
      <c r="B73" s="7">
        <v>44848.652777777781</v>
      </c>
      <c r="C73" s="11">
        <v>539</v>
      </c>
      <c r="D73" s="8" t="str">
        <f>IFERROR(VLOOKUP(C73,[1]所有历史设备类别新旧数据!B:H,2,0),"")</f>
        <v>纵切机床</v>
      </c>
      <c r="E73" s="8" t="str">
        <f>IFERROR(VLOOKUP(C73,[1]所有历史设备类别新旧数据!B:H,3,0),"")</f>
        <v>A类</v>
      </c>
      <c r="F73" s="9" t="str">
        <f>IFERROR(VLOOKUP(C73,[1]所有历史设备类别新旧数据!B:H,5,0),"")</f>
        <v>OEM器械(刘忠甜)</v>
      </c>
      <c r="G73" s="8" t="str">
        <f>IFERROR(VLOOKUP(C73,[1]所有历史设备类别新旧数据!B:H,6,0),"")</f>
        <v>刘忠甜</v>
      </c>
      <c r="H73" s="10" t="s">
        <v>115</v>
      </c>
      <c r="I73" s="10" t="s">
        <v>57</v>
      </c>
      <c r="J73" s="11" t="s">
        <v>11</v>
      </c>
    </row>
    <row r="74" spans="1:10" ht="26.25" customHeight="1" x14ac:dyDescent="0.2">
      <c r="A74" s="6">
        <v>73</v>
      </c>
      <c r="B74" s="7">
        <v>44849</v>
      </c>
      <c r="C74" s="11">
        <v>681</v>
      </c>
      <c r="D74" s="8" t="str">
        <f>IFERROR(VLOOKUP(C74,[1]所有历史设备类别新旧数据!B:H,2,0),"")</f>
        <v>车削中心</v>
      </c>
      <c r="E74" s="8" t="str">
        <f>IFERROR(VLOOKUP(C74,[1]所有历史设备类别新旧数据!B:H,3,0),"")</f>
        <v>A类</v>
      </c>
      <c r="F74" s="9" t="str">
        <f>IFERROR(VLOOKUP(C74,[1]所有历史设备类别新旧数据!B:H,5,0),"")</f>
        <v>OEM器械(刘忠甜)</v>
      </c>
      <c r="G74" s="8" t="str">
        <f>IFERROR(VLOOKUP(C74,[1]所有历史设备类别新旧数据!B:H,6,0),"")</f>
        <v>刘忠甜</v>
      </c>
      <c r="H74" s="10" t="s">
        <v>116</v>
      </c>
      <c r="I74" s="10" t="s">
        <v>117</v>
      </c>
      <c r="J74" s="11" t="s">
        <v>11</v>
      </c>
    </row>
    <row r="75" spans="1:10" ht="26.25" customHeight="1" x14ac:dyDescent="0.2">
      <c r="A75" s="6">
        <v>74</v>
      </c>
      <c r="B75" s="7">
        <v>44849.388888888891</v>
      </c>
      <c r="C75" s="11">
        <v>1052</v>
      </c>
      <c r="D75" s="8" t="str">
        <f>IFERROR(VLOOKUP(C75,[1]所有历史设备类别新旧数据!B:H,2,0),"")</f>
        <v>纵切机床</v>
      </c>
      <c r="E75" s="8" t="str">
        <f>IFERROR(VLOOKUP(C75,[1]所有历史设备类别新旧数据!B:H,3,0),"")</f>
        <v>A类</v>
      </c>
      <c r="F75" s="9" t="str">
        <f>IFERROR(VLOOKUP(C75,[1]所有历史设备类别新旧数据!B:H,5,0),"")</f>
        <v>OEM植入物</v>
      </c>
      <c r="G75" s="8" t="str">
        <f>IFERROR(VLOOKUP(C75,[1]所有历史设备类别新旧数据!B:H,6,0),"")</f>
        <v>王成</v>
      </c>
      <c r="H75" s="10" t="s">
        <v>119</v>
      </c>
      <c r="I75" s="10" t="s">
        <v>57</v>
      </c>
      <c r="J75" s="11" t="s">
        <v>11</v>
      </c>
    </row>
    <row r="76" spans="1:10" ht="26.25" customHeight="1" x14ac:dyDescent="0.2">
      <c r="A76" s="6">
        <v>75</v>
      </c>
      <c r="B76" s="7">
        <v>44849.552083333336</v>
      </c>
      <c r="C76" s="11">
        <v>1116</v>
      </c>
      <c r="D76" s="8" t="str">
        <f>IFERROR(VLOOKUP(C76,[1]所有历史设备类别新旧数据!B:H,2,0),"")</f>
        <v>车铣复合加工中心</v>
      </c>
      <c r="E76" s="8" t="str">
        <f>IFERROR(VLOOKUP(C76,[1]所有历史设备类别新旧数据!B:H,3,0),"")</f>
        <v>A类</v>
      </c>
      <c r="F76" s="9" t="str">
        <f>IFERROR(VLOOKUP(C76,[1]所有历史设备类别新旧数据!B:H,5,0),"")</f>
        <v>OEM器械(刘忠甜)</v>
      </c>
      <c r="G76" s="8" t="str">
        <f>IFERROR(VLOOKUP(C76,[1]所有历史设备类别新旧数据!B:H,6,0),"")</f>
        <v>刘忠甜</v>
      </c>
      <c r="H76" s="10" t="s">
        <v>120</v>
      </c>
      <c r="I76" s="10" t="s">
        <v>117</v>
      </c>
      <c r="J76" s="11" t="s">
        <v>11</v>
      </c>
    </row>
    <row r="77" spans="1:10" ht="26.25" customHeight="1" x14ac:dyDescent="0.2">
      <c r="A77" s="6">
        <v>76</v>
      </c>
      <c r="B77" s="7">
        <v>44850.125</v>
      </c>
      <c r="C77" s="11">
        <v>678</v>
      </c>
      <c r="D77" s="8" t="str">
        <f>IFERROR(VLOOKUP(C77,[1]所有历史设备类别新旧数据!B:H,2,0),"")</f>
        <v>加工中心</v>
      </c>
      <c r="E77" s="8" t="str">
        <f>IFERROR(VLOOKUP(C77,[1]所有历史设备类别新旧数据!B:H,3,0),"")</f>
        <v>A类</v>
      </c>
      <c r="F77" s="9" t="str">
        <f>IFERROR(VLOOKUP(C77,[1]所有历史设备类别新旧数据!B:H,5,0),"")</f>
        <v>OEM器械(裴雪峰)</v>
      </c>
      <c r="G77" s="8" t="str">
        <f>IFERROR(VLOOKUP(C77,[1]所有历史设备类别新旧数据!B:H,6,0),"")</f>
        <v>裴雪峰</v>
      </c>
      <c r="H77" s="10" t="s">
        <v>121</v>
      </c>
      <c r="I77" s="10" t="s">
        <v>13</v>
      </c>
      <c r="J77" s="11" t="s">
        <v>11</v>
      </c>
    </row>
    <row r="78" spans="1:10" ht="26.25" customHeight="1" x14ac:dyDescent="0.2">
      <c r="A78" s="6">
        <v>77</v>
      </c>
      <c r="B78" s="7">
        <v>44851.288194444445</v>
      </c>
      <c r="C78" s="11">
        <v>1019</v>
      </c>
      <c r="D78" s="8" t="str">
        <f>IFERROR(VLOOKUP(C78,[1]所有历史设备类别新旧数据!B:H,2,0),"")</f>
        <v>纵切机床</v>
      </c>
      <c r="E78" s="8" t="str">
        <f>IFERROR(VLOOKUP(C78,[1]所有历史设备类别新旧数据!B:H,3,0),"")</f>
        <v>A类</v>
      </c>
      <c r="F78" s="9" t="str">
        <f>IFERROR(VLOOKUP(C78,[1]所有历史设备类别新旧数据!B:H,5,0),"")</f>
        <v>OEM植入物</v>
      </c>
      <c r="G78" s="8" t="str">
        <f>IFERROR(VLOOKUP(C78,[1]所有历史设备类别新旧数据!B:H,6,0),"")</f>
        <v>王成</v>
      </c>
      <c r="H78" s="10" t="s">
        <v>123</v>
      </c>
      <c r="I78" s="10" t="s">
        <v>46</v>
      </c>
      <c r="J78" s="11" t="s">
        <v>11</v>
      </c>
    </row>
    <row r="79" spans="1:10" ht="26.25" customHeight="1" x14ac:dyDescent="0.2">
      <c r="A79" s="6">
        <v>78</v>
      </c>
      <c r="B79" s="7">
        <v>44851.395833333336</v>
      </c>
      <c r="C79" s="11">
        <v>895</v>
      </c>
      <c r="D79" s="8" t="str">
        <f>IFERROR(VLOOKUP(C79,[1]所有历史设备类别新旧数据!B:H,2,0),"")</f>
        <v>纵切机床</v>
      </c>
      <c r="E79" s="8" t="str">
        <f>IFERROR(VLOOKUP(C79,[1]所有历史设备类别新旧数据!B:H,3,0),"")</f>
        <v>A类</v>
      </c>
      <c r="F79" s="9" t="str">
        <f>IFERROR(VLOOKUP(C79,[1]所有历史设备类别新旧数据!B:H,5,0),"")</f>
        <v>OEM植入物</v>
      </c>
      <c r="G79" s="8" t="str">
        <f>IFERROR(VLOOKUP(C79,[1]所有历史设备类别新旧数据!B:H,6,0),"")</f>
        <v>王成</v>
      </c>
      <c r="H79" s="10" t="s">
        <v>51</v>
      </c>
      <c r="I79" s="10" t="s">
        <v>33</v>
      </c>
      <c r="J79" s="11" t="s">
        <v>11</v>
      </c>
    </row>
    <row r="80" spans="1:10" ht="26.25" customHeight="1" x14ac:dyDescent="0.2">
      <c r="A80" s="6">
        <v>79</v>
      </c>
      <c r="B80" s="7">
        <v>44851.416666666664</v>
      </c>
      <c r="C80" s="11">
        <v>823</v>
      </c>
      <c r="D80" s="8" t="str">
        <f>IFERROR(VLOOKUP(C80,[1]所有历史设备类别新旧数据!B:H,2,0),"")</f>
        <v>研磨机</v>
      </c>
      <c r="E80" s="8" t="str">
        <f>IFERROR(VLOOKUP(C80,[1]所有历史设备类别新旧数据!B:H,3,0),"")</f>
        <v>B类</v>
      </c>
      <c r="F80" s="9" t="str">
        <f>IFERROR(VLOOKUP(C80,[1]所有历史设备类别新旧数据!B:H,5,0),"")</f>
        <v>OEM后处理</v>
      </c>
      <c r="G80" s="8" t="str">
        <f>IFERROR(VLOOKUP(C80,[1]所有历史设备类别新旧数据!B:H,6,0),"")</f>
        <v>徐华伟</v>
      </c>
      <c r="H80" s="10" t="s">
        <v>124</v>
      </c>
      <c r="I80" s="10" t="s">
        <v>86</v>
      </c>
      <c r="J80" s="11" t="s">
        <v>11</v>
      </c>
    </row>
    <row r="81" spans="1:10" ht="26.25" customHeight="1" x14ac:dyDescent="0.2">
      <c r="A81" s="6">
        <v>80</v>
      </c>
      <c r="B81" s="7">
        <v>44851.458333333336</v>
      </c>
      <c r="C81" s="11">
        <v>1152</v>
      </c>
      <c r="D81" s="8" t="str">
        <f>IFERROR(VLOOKUP(C81,[1]所有历史设备类别新旧数据!B:H,2,0),"")</f>
        <v>纵切机床</v>
      </c>
      <c r="E81" s="8" t="str">
        <f>IFERROR(VLOOKUP(C81,[1]所有历史设备类别新旧数据!B:H,3,0),"")</f>
        <v>A类</v>
      </c>
      <c r="F81" s="9" t="str">
        <f>IFERROR(VLOOKUP(C81,[1]所有历史设备类别新旧数据!B:H,5,0),"")</f>
        <v>OEM器械(刘忠甜)</v>
      </c>
      <c r="G81" s="8" t="str">
        <f>IFERROR(VLOOKUP(C81,[1]所有历史设备类别新旧数据!B:H,6,0),"")</f>
        <v>刘忠甜</v>
      </c>
      <c r="H81" s="10" t="s">
        <v>125</v>
      </c>
      <c r="I81" s="10" t="s">
        <v>33</v>
      </c>
      <c r="J81" s="11" t="s">
        <v>11</v>
      </c>
    </row>
    <row r="82" spans="1:10" ht="26.25" customHeight="1" x14ac:dyDescent="0.2">
      <c r="A82" s="6">
        <v>81</v>
      </c>
      <c r="B82" s="7">
        <v>44851.666666666664</v>
      </c>
      <c r="C82" s="11">
        <v>1044</v>
      </c>
      <c r="D82" s="8" t="str">
        <f>IFERROR(VLOOKUP(C82,[1]所有历史设备类别新旧数据!B:H,2,0),"")</f>
        <v>真空炉</v>
      </c>
      <c r="E82" s="8" t="str">
        <f>IFERROR(VLOOKUP(C82,[1]所有历史设备类别新旧数据!B:H,3,0),"")</f>
        <v>A类</v>
      </c>
      <c r="F82" s="9" t="str">
        <f>IFERROR(VLOOKUP(C82,[1]所有历史设备类别新旧数据!B:H,5,0),"")</f>
        <v>OEM后处理</v>
      </c>
      <c r="G82" s="8" t="str">
        <f>IFERROR(VLOOKUP(C82,[1]所有历史设备类别新旧数据!B:H,6,0),"")</f>
        <v>徐华伟</v>
      </c>
      <c r="H82" s="10" t="s">
        <v>126</v>
      </c>
      <c r="I82" s="10" t="s">
        <v>13</v>
      </c>
      <c r="J82" s="11" t="s">
        <v>11</v>
      </c>
    </row>
    <row r="83" spans="1:10" ht="26.25" customHeight="1" x14ac:dyDescent="0.2">
      <c r="A83" s="6">
        <v>82</v>
      </c>
      <c r="B83" s="7">
        <v>44851.958333333336</v>
      </c>
      <c r="C83" s="11">
        <v>1113</v>
      </c>
      <c r="D83" s="8" t="str">
        <f>IFERROR(VLOOKUP(C83,[1]所有历史设备类别新旧数据!B:H,2,0),"")</f>
        <v>纵切机床</v>
      </c>
      <c r="E83" s="8" t="str">
        <f>IFERROR(VLOOKUP(C83,[1]所有历史设备类别新旧数据!B:H,3,0),"")</f>
        <v>A类</v>
      </c>
      <c r="F83" s="9" t="str">
        <f>IFERROR(VLOOKUP(C83,[1]所有历史设备类别新旧数据!B:H,5,0),"")</f>
        <v>OEM植入物</v>
      </c>
      <c r="G83" s="8" t="str">
        <f>IFERROR(VLOOKUP(C83,[1]所有历史设备类别新旧数据!B:H,6,0),"")</f>
        <v>王成</v>
      </c>
      <c r="H83" s="10" t="s">
        <v>127</v>
      </c>
      <c r="I83" s="10" t="s">
        <v>52</v>
      </c>
      <c r="J83" s="11" t="s">
        <v>11</v>
      </c>
    </row>
    <row r="84" spans="1:10" ht="26.25" customHeight="1" x14ac:dyDescent="0.2">
      <c r="A84" s="6">
        <v>83</v>
      </c>
      <c r="B84" s="7">
        <v>44852</v>
      </c>
      <c r="C84" s="11">
        <v>778</v>
      </c>
      <c r="D84" s="8" t="str">
        <f>IFERROR(VLOOKUP(C84,[1]所有历史设备类别新旧数据!B:H,2,0),"")</f>
        <v>锯床</v>
      </c>
      <c r="E84" s="8" t="str">
        <f>IFERROR(VLOOKUP(C84,[1]所有历史设备类别新旧数据!B:H,3,0),"")</f>
        <v>B类</v>
      </c>
      <c r="F84" s="9" t="str">
        <f>IFERROR(VLOOKUP(C84,[1]所有历史设备类别新旧数据!B:H,5,0),"")</f>
        <v>OEM器械(裴雪峰)</v>
      </c>
      <c r="G84" s="8" t="str">
        <f>IFERROR(VLOOKUP(C84,[1]所有历史设备类别新旧数据!B:H,6,0),"")</f>
        <v>裴雪峰</v>
      </c>
      <c r="H84" s="10" t="s">
        <v>128</v>
      </c>
      <c r="I84" s="10" t="s">
        <v>57</v>
      </c>
      <c r="J84" s="11" t="s">
        <v>11</v>
      </c>
    </row>
    <row r="85" spans="1:10" ht="26.25" customHeight="1" x14ac:dyDescent="0.2">
      <c r="A85" s="6">
        <v>84</v>
      </c>
      <c r="B85" s="7">
        <v>44852.333333333336</v>
      </c>
      <c r="C85" s="11">
        <v>895</v>
      </c>
      <c r="D85" s="8" t="str">
        <f>IFERROR(VLOOKUP(C85,[1]所有历史设备类别新旧数据!B:H,2,0),"")</f>
        <v>纵切机床</v>
      </c>
      <c r="E85" s="8" t="str">
        <f>IFERROR(VLOOKUP(C85,[1]所有历史设备类别新旧数据!B:H,3,0),"")</f>
        <v>A类</v>
      </c>
      <c r="F85" s="9" t="str">
        <f>IFERROR(VLOOKUP(C85,[1]所有历史设备类别新旧数据!B:H,5,0),"")</f>
        <v>OEM植入物</v>
      </c>
      <c r="G85" s="8" t="str">
        <f>IFERROR(VLOOKUP(C85,[1]所有历史设备类别新旧数据!B:H,6,0),"")</f>
        <v>王成</v>
      </c>
      <c r="H85" s="10" t="s">
        <v>51</v>
      </c>
      <c r="I85" s="10" t="s">
        <v>33</v>
      </c>
      <c r="J85" s="11" t="s">
        <v>11</v>
      </c>
    </row>
    <row r="86" spans="1:10" ht="26.25" customHeight="1" x14ac:dyDescent="0.2">
      <c r="A86" s="6">
        <v>85</v>
      </c>
      <c r="B86" s="7">
        <v>44852.333333333336</v>
      </c>
      <c r="C86" s="11">
        <v>985</v>
      </c>
      <c r="D86" s="8" t="str">
        <f>IFERROR(VLOOKUP(C86,[1]所有历史设备类别新旧数据!B:H,2,0),"")</f>
        <v>纵切机床</v>
      </c>
      <c r="E86" s="8" t="str">
        <f>IFERROR(VLOOKUP(C86,[1]所有历史设备类别新旧数据!B:H,3,0),"")</f>
        <v>A类</v>
      </c>
      <c r="F86" s="9" t="str">
        <f>IFERROR(VLOOKUP(C86,[1]所有历史设备类别新旧数据!B:H,5,0),"")</f>
        <v>OEM植入物</v>
      </c>
      <c r="G86" s="8" t="str">
        <f>IFERROR(VLOOKUP(C86,[1]所有历史设备类别新旧数据!B:H,6,0),"")</f>
        <v>王成</v>
      </c>
      <c r="H86" s="10" t="s">
        <v>129</v>
      </c>
      <c r="I86" s="10" t="s">
        <v>33</v>
      </c>
      <c r="J86" s="11" t="s">
        <v>11</v>
      </c>
    </row>
    <row r="87" spans="1:10" ht="26.25" customHeight="1" x14ac:dyDescent="0.2">
      <c r="A87" s="6">
        <v>86</v>
      </c>
      <c r="B87" s="7">
        <v>44852.381944444445</v>
      </c>
      <c r="C87" s="11">
        <v>948</v>
      </c>
      <c r="D87" s="8" t="str">
        <f>IFERROR(VLOOKUP(C87,[1]所有历史设备类别新旧数据!B:H,2,0),"")</f>
        <v>清洗机</v>
      </c>
      <c r="E87" s="8" t="str">
        <f>IFERROR(VLOOKUP(C87,[1]所有历史设备类别新旧数据!B:H,3,0),"")</f>
        <v>B类</v>
      </c>
      <c r="F87" s="9" t="str">
        <f>IFERROR(VLOOKUP(C87,[1]所有历史设备类别新旧数据!B:H,5,0),"")</f>
        <v>OEM后处理</v>
      </c>
      <c r="G87" s="8" t="str">
        <f>IFERROR(VLOOKUP(C87,[1]所有历史设备类别新旧数据!B:H,6,0),"")</f>
        <v>徐华伟</v>
      </c>
      <c r="H87" s="10" t="s">
        <v>130</v>
      </c>
      <c r="I87" s="10" t="s">
        <v>57</v>
      </c>
      <c r="J87" s="11" t="s">
        <v>11</v>
      </c>
    </row>
    <row r="88" spans="1:10" ht="26.25" customHeight="1" x14ac:dyDescent="0.2">
      <c r="A88" s="6">
        <v>87</v>
      </c>
      <c r="B88" s="7">
        <v>44852.5</v>
      </c>
      <c r="C88" s="11">
        <v>863</v>
      </c>
      <c r="D88" s="8" t="str">
        <f>IFERROR(VLOOKUP(C88,[1]所有历史设备类别新旧数据!B:H,2,0),"")</f>
        <v>注塑机</v>
      </c>
      <c r="E88" s="8" t="str">
        <f>IFERROR(VLOOKUP(C88,[1]所有历史设备类别新旧数据!B:H,3,0),"")</f>
        <v>B类</v>
      </c>
      <c r="F88" s="9" t="str">
        <f>IFERROR(VLOOKUP(C88,[1]所有历史设备类别新旧数据!B:H,5,0),"")</f>
        <v>OEM后处理</v>
      </c>
      <c r="G88" s="8" t="str">
        <f>IFERROR(VLOOKUP(C88,[1]所有历史设备类别新旧数据!B:H,6,0),"")</f>
        <v>徐华伟</v>
      </c>
      <c r="H88" s="10" t="s">
        <v>131</v>
      </c>
      <c r="I88" s="10" t="s">
        <v>33</v>
      </c>
      <c r="J88" s="11" t="s">
        <v>11</v>
      </c>
    </row>
    <row r="89" spans="1:10" ht="26.25" customHeight="1" x14ac:dyDescent="0.2">
      <c r="A89" s="6">
        <v>88</v>
      </c>
      <c r="B89" s="7">
        <v>44852.5625</v>
      </c>
      <c r="C89" s="11">
        <v>416</v>
      </c>
      <c r="D89" s="8" t="str">
        <f>IFERROR(VLOOKUP(C89,[1]所有历史设备类别新旧数据!B:H,2,0),"")</f>
        <v>加工中心</v>
      </c>
      <c r="E89" s="8" t="str">
        <f>IFERROR(VLOOKUP(C89,[1]所有历史设备类别新旧数据!B:H,3,0),"")</f>
        <v>A类</v>
      </c>
      <c r="F89" s="9" t="str">
        <f>IFERROR(VLOOKUP(C89,[1]所有历史设备类别新旧数据!B:H,5,0),"")</f>
        <v>OEM器械(裴雪峰)</v>
      </c>
      <c r="G89" s="8" t="str">
        <f>IFERROR(VLOOKUP(C89,[1]所有历史设备类别新旧数据!B:H,6,0),"")</f>
        <v>裴雪峰</v>
      </c>
      <c r="H89" s="10" t="s">
        <v>132</v>
      </c>
      <c r="I89" s="10" t="s">
        <v>57</v>
      </c>
      <c r="J89" s="11" t="s">
        <v>11</v>
      </c>
    </row>
    <row r="90" spans="1:10" ht="26.25" customHeight="1" x14ac:dyDescent="0.2">
      <c r="A90" s="6">
        <v>89</v>
      </c>
      <c r="B90" s="7">
        <v>44852.673611111109</v>
      </c>
      <c r="C90" s="11">
        <v>778</v>
      </c>
      <c r="D90" s="8" t="str">
        <f>IFERROR(VLOOKUP(C90,[1]所有历史设备类别新旧数据!B:H,2,0),"")</f>
        <v>锯床</v>
      </c>
      <c r="E90" s="8" t="str">
        <f>IFERROR(VLOOKUP(C90,[1]所有历史设备类别新旧数据!B:H,3,0),"")</f>
        <v>B类</v>
      </c>
      <c r="F90" s="9" t="str">
        <f>IFERROR(VLOOKUP(C90,[1]所有历史设备类别新旧数据!B:H,5,0),"")</f>
        <v>OEM器械(裴雪峰)</v>
      </c>
      <c r="G90" s="8" t="str">
        <f>IFERROR(VLOOKUP(C90,[1]所有历史设备类别新旧数据!B:H,6,0),"")</f>
        <v>裴雪峰</v>
      </c>
      <c r="H90" s="10" t="s">
        <v>133</v>
      </c>
      <c r="I90" s="10" t="s">
        <v>57</v>
      </c>
      <c r="J90" s="11" t="s">
        <v>11</v>
      </c>
    </row>
    <row r="91" spans="1:10" ht="26.25" customHeight="1" x14ac:dyDescent="0.2">
      <c r="A91" s="6">
        <v>90</v>
      </c>
      <c r="B91" s="7">
        <v>44852.708333333336</v>
      </c>
      <c r="C91" s="11">
        <v>1060</v>
      </c>
      <c r="D91" s="8" t="str">
        <f>IFERROR(VLOOKUP(C91,[1]所有历史设备类别新旧数据!B:H,2,0),"")</f>
        <v>纵切机床</v>
      </c>
      <c r="E91" s="8" t="str">
        <f>IFERROR(VLOOKUP(C91,[1]所有历史设备类别新旧数据!B:H,3,0),"")</f>
        <v>A类</v>
      </c>
      <c r="F91" s="9" t="str">
        <f>IFERROR(VLOOKUP(C91,[1]所有历史设备类别新旧数据!B:H,5,0),"")</f>
        <v>OEM植入物</v>
      </c>
      <c r="G91" s="8" t="str">
        <f>IFERROR(VLOOKUP(C91,[1]所有历史设备类别新旧数据!B:H,6,0),"")</f>
        <v>王成</v>
      </c>
      <c r="H91" s="10" t="s">
        <v>134</v>
      </c>
      <c r="I91" s="10" t="s">
        <v>33</v>
      </c>
      <c r="J91" s="11" t="s">
        <v>11</v>
      </c>
    </row>
    <row r="92" spans="1:10" ht="26.25" customHeight="1" x14ac:dyDescent="0.2">
      <c r="A92" s="6">
        <v>91</v>
      </c>
      <c r="B92" s="7">
        <v>44852.739583333336</v>
      </c>
      <c r="C92" s="11">
        <v>742</v>
      </c>
      <c r="D92" s="8" t="str">
        <f>IFERROR(VLOOKUP(C92,[1]所有历史设备类别新旧数据!B:H,2,0),"")</f>
        <v>线切割机床</v>
      </c>
      <c r="E92" s="8" t="str">
        <f>IFERROR(VLOOKUP(C92,[1]所有历史设备类别新旧数据!B:H,3,0),"")</f>
        <v>B类</v>
      </c>
      <c r="F92" s="9" t="str">
        <f>IFERROR(VLOOKUP(C92,[1]所有历史设备类别新旧数据!B:H,5,0),"")</f>
        <v>OEM器械(裴雪峰)</v>
      </c>
      <c r="G92" s="8" t="str">
        <f>IFERROR(VLOOKUP(C92,[1]所有历史设备类别新旧数据!B:H,6,0),"")</f>
        <v>裴雪峰</v>
      </c>
      <c r="H92" s="10" t="s">
        <v>135</v>
      </c>
      <c r="I92" s="10" t="s">
        <v>64</v>
      </c>
      <c r="J92" s="11" t="s">
        <v>11</v>
      </c>
    </row>
    <row r="93" spans="1:10" ht="26.25" customHeight="1" x14ac:dyDescent="0.2">
      <c r="A93" s="6">
        <v>92</v>
      </c>
      <c r="B93" s="7">
        <v>44852.875</v>
      </c>
      <c r="C93" s="11">
        <v>830</v>
      </c>
      <c r="D93" s="8" t="str">
        <f>IFERROR(VLOOKUP(C93,[1]所有历史设备类别新旧数据!B:H,2,0),"")</f>
        <v>加工中心</v>
      </c>
      <c r="E93" s="8" t="str">
        <f>IFERROR(VLOOKUP(C93,[1]所有历史设备类别新旧数据!B:H,3,0),"")</f>
        <v>A类</v>
      </c>
      <c r="F93" s="9" t="str">
        <f>IFERROR(VLOOKUP(C93,[1]所有历史设备类别新旧数据!B:H,5,0),"")</f>
        <v>OEM器械(裴雪峰)</v>
      </c>
      <c r="G93" s="8" t="str">
        <f>IFERROR(VLOOKUP(C93,[1]所有历史设备类别新旧数据!B:H,6,0),"")</f>
        <v>裴雪峰</v>
      </c>
      <c r="H93" s="10" t="s">
        <v>136</v>
      </c>
      <c r="I93" s="10" t="s">
        <v>137</v>
      </c>
      <c r="J93" s="11" t="s">
        <v>11</v>
      </c>
    </row>
    <row r="94" spans="1:10" ht="26.25" customHeight="1" x14ac:dyDescent="0.2">
      <c r="A94" s="6">
        <v>93</v>
      </c>
      <c r="B94" s="7">
        <v>44852.958333333336</v>
      </c>
      <c r="C94" s="11">
        <v>741</v>
      </c>
      <c r="D94" s="8" t="str">
        <f>IFERROR(VLOOKUP(C94,[1]所有历史设备类别新旧数据!B:H,2,0),"")</f>
        <v>线切割机床</v>
      </c>
      <c r="E94" s="8" t="str">
        <f>IFERROR(VLOOKUP(C94,[1]所有历史设备类别新旧数据!B:H,3,0),"")</f>
        <v>B类</v>
      </c>
      <c r="F94" s="9" t="str">
        <f>IFERROR(VLOOKUP(C94,[1]所有历史设备类别新旧数据!B:H,5,0),"")</f>
        <v>OEM器械(裴雪峰)</v>
      </c>
      <c r="G94" s="8" t="str">
        <f>IFERROR(VLOOKUP(C94,[1]所有历史设备类别新旧数据!B:H,6,0),"")</f>
        <v>裴雪峰</v>
      </c>
      <c r="H94" s="10" t="s">
        <v>138</v>
      </c>
      <c r="I94" s="10" t="s">
        <v>57</v>
      </c>
      <c r="J94" s="11" t="s">
        <v>11</v>
      </c>
    </row>
    <row r="95" spans="1:10" ht="26.25" customHeight="1" x14ac:dyDescent="0.2">
      <c r="A95" s="6">
        <v>94</v>
      </c>
      <c r="B95" s="7">
        <v>44853</v>
      </c>
      <c r="C95" s="11">
        <v>651</v>
      </c>
      <c r="D95" s="8" t="str">
        <f>IFERROR(VLOOKUP(C95,[1]所有历史设备类别新旧数据!B:H,2,0),"")</f>
        <v>干燥箱</v>
      </c>
      <c r="E95" s="8" t="str">
        <f>IFERROR(VLOOKUP(C95,[1]所有历史设备类别新旧数据!B:H,3,0),"")</f>
        <v>B类</v>
      </c>
      <c r="F95" s="9" t="str">
        <f>IFERROR(VLOOKUP(C95,[1]所有历史设备类别新旧数据!B:H,5,0),"")</f>
        <v>OEM后处理</v>
      </c>
      <c r="G95" s="8" t="str">
        <f>IFERROR(VLOOKUP(C95,[1]所有历史设备类别新旧数据!B:H,6,0),"")</f>
        <v>徐华伟</v>
      </c>
      <c r="H95" s="10" t="s">
        <v>139</v>
      </c>
      <c r="I95" s="10" t="s">
        <v>33</v>
      </c>
      <c r="J95" s="11" t="s">
        <v>11</v>
      </c>
    </row>
    <row r="96" spans="1:10" ht="26.25" customHeight="1" x14ac:dyDescent="0.2">
      <c r="A96" s="6">
        <v>95</v>
      </c>
      <c r="B96" s="7">
        <v>44853</v>
      </c>
      <c r="C96" s="11">
        <v>674</v>
      </c>
      <c r="D96" s="8" t="str">
        <f>IFERROR(VLOOKUP(C96,[1]所有历史设备类别新旧数据!B:H,2,0),"")</f>
        <v>干燥箱</v>
      </c>
      <c r="E96" s="8" t="str">
        <f>IFERROR(VLOOKUP(C96,[1]所有历史设备类别新旧数据!B:H,3,0),"")</f>
        <v>B类</v>
      </c>
      <c r="F96" s="9" t="str">
        <f>IFERROR(VLOOKUP(C96,[1]所有历史设备类别新旧数据!B:H,5,0),"")</f>
        <v>OEM后处理</v>
      </c>
      <c r="G96" s="8" t="str">
        <f>IFERROR(VLOOKUP(C96,[1]所有历史设备类别新旧数据!B:H,6,0),"")</f>
        <v>徐华伟</v>
      </c>
      <c r="H96" s="10" t="s">
        <v>140</v>
      </c>
      <c r="I96" s="10" t="s">
        <v>57</v>
      </c>
      <c r="J96" s="11" t="s">
        <v>11</v>
      </c>
    </row>
    <row r="97" spans="1:10" ht="26.25" customHeight="1" x14ac:dyDescent="0.2">
      <c r="A97" s="6">
        <v>96</v>
      </c>
      <c r="B97" s="7">
        <v>44853.402777777781</v>
      </c>
      <c r="C97" s="11">
        <v>698</v>
      </c>
      <c r="D97" s="8" t="str">
        <f>IFERROR(VLOOKUP(C97,[1]所有历史设备类别新旧数据!B:H,2,0),"")</f>
        <v>深孔钻</v>
      </c>
      <c r="E97" s="8" t="str">
        <f>IFERROR(VLOOKUP(C97,[1]所有历史设备类别新旧数据!B:H,3,0),"")</f>
        <v>A类</v>
      </c>
      <c r="F97" s="9" t="str">
        <f>IFERROR(VLOOKUP(C97,[1]所有历史设备类别新旧数据!B:H,5,0),"")</f>
        <v>OEM器械(刘忠甜)</v>
      </c>
      <c r="G97" s="8" t="str">
        <f>IFERROR(VLOOKUP(C97,[1]所有历史设备类别新旧数据!B:H,6,0),"")</f>
        <v>刘忠甜</v>
      </c>
      <c r="H97" s="10" t="s">
        <v>141</v>
      </c>
      <c r="I97" s="10" t="s">
        <v>142</v>
      </c>
      <c r="J97" s="11" t="s">
        <v>11</v>
      </c>
    </row>
    <row r="98" spans="1:10" ht="26.25" customHeight="1" x14ac:dyDescent="0.2">
      <c r="A98" s="6">
        <v>97</v>
      </c>
      <c r="B98" s="7">
        <v>44853.65625</v>
      </c>
      <c r="C98" s="11">
        <v>1100</v>
      </c>
      <c r="D98" s="8" t="str">
        <f>IFERROR(VLOOKUP(C98,[1]所有历史设备类别新旧数据!B:H,2,0),"")</f>
        <v>慢走丝</v>
      </c>
      <c r="E98" s="8" t="str">
        <f>IFERROR(VLOOKUP(C98,[1]所有历史设备类别新旧数据!B:H,3,0),"")</f>
        <v>A类</v>
      </c>
      <c r="F98" s="9" t="str">
        <f>IFERROR(VLOOKUP(C98,[1]所有历史设备类别新旧数据!B:H,5,0),"")</f>
        <v>OEM器械(裴雪峰)</v>
      </c>
      <c r="G98" s="8" t="str">
        <f>IFERROR(VLOOKUP(C98,[1]所有历史设备类别新旧数据!B:H,6,0),"")</f>
        <v>裴雪峰</v>
      </c>
      <c r="H98" s="10" t="s">
        <v>143</v>
      </c>
      <c r="I98" s="10" t="s">
        <v>33</v>
      </c>
      <c r="J98" s="11" t="s">
        <v>11</v>
      </c>
    </row>
    <row r="99" spans="1:10" ht="26.25" customHeight="1" x14ac:dyDescent="0.2">
      <c r="A99" s="6">
        <v>98</v>
      </c>
      <c r="B99" s="7">
        <v>44854</v>
      </c>
      <c r="C99" s="11">
        <v>823</v>
      </c>
      <c r="D99" s="8" t="str">
        <f>IFERROR(VLOOKUP(C99,[1]所有历史设备类别新旧数据!B:H,2,0),"")</f>
        <v>研磨机</v>
      </c>
      <c r="E99" s="8" t="str">
        <f>IFERROR(VLOOKUP(C99,[1]所有历史设备类别新旧数据!B:H,3,0),"")</f>
        <v>B类</v>
      </c>
      <c r="F99" s="9" t="str">
        <f>IFERROR(VLOOKUP(C99,[1]所有历史设备类别新旧数据!B:H,5,0),"")</f>
        <v>OEM后处理</v>
      </c>
      <c r="G99" s="8" t="str">
        <f>IFERROR(VLOOKUP(C99,[1]所有历史设备类别新旧数据!B:H,6,0),"")</f>
        <v>徐华伟</v>
      </c>
      <c r="H99" s="10" t="s">
        <v>144</v>
      </c>
      <c r="I99" s="10" t="s">
        <v>33</v>
      </c>
      <c r="J99" s="11" t="s">
        <v>11</v>
      </c>
    </row>
    <row r="100" spans="1:10" ht="26.25" customHeight="1" x14ac:dyDescent="0.2">
      <c r="A100" s="6">
        <v>99</v>
      </c>
      <c r="B100" s="7">
        <v>44854</v>
      </c>
      <c r="C100" s="11">
        <v>284</v>
      </c>
      <c r="D100" s="8" t="str">
        <f>IFERROR(VLOOKUP(C100,[1]所有历史设备类别新旧数据!B:H,2,0),"")</f>
        <v>纵切机床</v>
      </c>
      <c r="E100" s="8" t="str">
        <f>IFERROR(VLOOKUP(C100,[1]所有历史设备类别新旧数据!B:H,3,0),"")</f>
        <v>A类</v>
      </c>
      <c r="F100" s="9" t="str">
        <f>IFERROR(VLOOKUP(C100,[1]所有历史设备类别新旧数据!B:H,5,0),"")</f>
        <v>OEM器械(刘忠甜)</v>
      </c>
      <c r="G100" s="8" t="str">
        <f>IFERROR(VLOOKUP(C100,[1]所有历史设备类别新旧数据!B:H,6,0),"")</f>
        <v>刘忠甜</v>
      </c>
      <c r="H100" s="10" t="s">
        <v>145</v>
      </c>
      <c r="I100" s="10" t="s">
        <v>146</v>
      </c>
      <c r="J100" s="11" t="s">
        <v>11</v>
      </c>
    </row>
    <row r="101" spans="1:10" ht="26.25" customHeight="1" x14ac:dyDescent="0.2">
      <c r="A101" s="6">
        <v>100</v>
      </c>
      <c r="B101" s="7">
        <v>44854.333333333336</v>
      </c>
      <c r="C101" s="11">
        <v>1063</v>
      </c>
      <c r="D101" s="8" t="str">
        <f>IFERROR(VLOOKUP(C101,[1]所有历史设备类别新旧数据!B:H,2,0),"")</f>
        <v>纵切机床</v>
      </c>
      <c r="E101" s="8" t="str">
        <f>IFERROR(VLOOKUP(C101,[1]所有历史设备类别新旧数据!B:H,3,0),"")</f>
        <v>A类</v>
      </c>
      <c r="F101" s="9" t="str">
        <f>IFERROR(VLOOKUP(C101,[1]所有历史设备类别新旧数据!B:H,5,0),"")</f>
        <v>OEM植入物</v>
      </c>
      <c r="G101" s="8" t="str">
        <f>IFERROR(VLOOKUP(C101,[1]所有历史设备类别新旧数据!B:H,6,0),"")</f>
        <v>王成</v>
      </c>
      <c r="H101" s="10" t="s">
        <v>147</v>
      </c>
      <c r="I101" s="10" t="s">
        <v>33</v>
      </c>
      <c r="J101" s="11" t="s">
        <v>11</v>
      </c>
    </row>
    <row r="102" spans="1:10" ht="26.25" customHeight="1" x14ac:dyDescent="0.2">
      <c r="A102" s="6">
        <v>101</v>
      </c>
      <c r="B102" s="7">
        <v>44854.347222222219</v>
      </c>
      <c r="C102" s="11">
        <v>1168</v>
      </c>
      <c r="D102" s="8" t="str">
        <f>IFERROR(VLOOKUP(C102,[1]所有历史设备类别新旧数据!B:H,2,0),"")</f>
        <v>纵切机床</v>
      </c>
      <c r="E102" s="8" t="str">
        <f>IFERROR(VLOOKUP(C102,[1]所有历史设备类别新旧数据!B:H,3,0),"")</f>
        <v>A类</v>
      </c>
      <c r="F102" s="9" t="str">
        <f>IFERROR(VLOOKUP(C102,[1]所有历史设备类别新旧数据!B:H,5,0),"")</f>
        <v>OEM器械(刘忠甜)</v>
      </c>
      <c r="G102" s="8" t="str">
        <f>IFERROR(VLOOKUP(C102,[1]所有历史设备类别新旧数据!B:H,6,0),"")</f>
        <v>刘忠甜</v>
      </c>
      <c r="H102" s="10" t="s">
        <v>148</v>
      </c>
      <c r="I102" s="10" t="s">
        <v>33</v>
      </c>
      <c r="J102" s="11" t="s">
        <v>11</v>
      </c>
    </row>
    <row r="103" spans="1:10" ht="26.25" customHeight="1" x14ac:dyDescent="0.2">
      <c r="A103" s="6">
        <v>102</v>
      </c>
      <c r="B103" s="7">
        <v>44854.375</v>
      </c>
      <c r="C103" s="11">
        <v>913</v>
      </c>
      <c r="D103" s="8" t="str">
        <f>IFERROR(VLOOKUP(C103,[1]所有历史设备类别新旧数据!B:H,2,0),"")</f>
        <v>5轴加工中心</v>
      </c>
      <c r="E103" s="8" t="str">
        <f>IFERROR(VLOOKUP(C103,[1]所有历史设备类别新旧数据!B:H,3,0),"")</f>
        <v>A类</v>
      </c>
      <c r="F103" s="9" t="str">
        <f>IFERROR(VLOOKUP(C103,[1]所有历史设备类别新旧数据!B:H,5,0),"")</f>
        <v>OEM器械(裴雪峰)</v>
      </c>
      <c r="G103" s="8" t="str">
        <f>IFERROR(VLOOKUP(C103,[1]所有历史设备类别新旧数据!B:H,6,0),"")</f>
        <v>裴雪峰</v>
      </c>
      <c r="H103" s="10" t="s">
        <v>149</v>
      </c>
      <c r="I103" s="10" t="s">
        <v>33</v>
      </c>
      <c r="J103" s="11" t="s">
        <v>11</v>
      </c>
    </row>
    <row r="104" spans="1:10" ht="26.25" customHeight="1" x14ac:dyDescent="0.2">
      <c r="A104" s="6">
        <v>103</v>
      </c>
      <c r="B104" s="7">
        <v>44854.395833333336</v>
      </c>
      <c r="C104" s="11">
        <v>998</v>
      </c>
      <c r="D104" s="8" t="str">
        <f>IFERROR(VLOOKUP(C104,[1]所有历史设备类别新旧数据!B:H,2,0),"")</f>
        <v>4轴加工中心</v>
      </c>
      <c r="E104" s="8" t="str">
        <f>IFERROR(VLOOKUP(C104,[1]所有历史设备类别新旧数据!B:H,3,0),"")</f>
        <v>A类</v>
      </c>
      <c r="F104" s="9" t="str">
        <f>IFERROR(VLOOKUP(C104,[1]所有历史设备类别新旧数据!B:H,5,0),"")</f>
        <v>OEM器械(裴雪峰)</v>
      </c>
      <c r="G104" s="8" t="str">
        <f>IFERROR(VLOOKUP(C104,[1]所有历史设备类别新旧数据!B:H,6,0),"")</f>
        <v>裴雪峰</v>
      </c>
      <c r="H104" s="10" t="s">
        <v>88</v>
      </c>
      <c r="I104" s="10" t="s">
        <v>33</v>
      </c>
      <c r="J104" s="11" t="s">
        <v>11</v>
      </c>
    </row>
    <row r="105" spans="1:10" ht="26.25" customHeight="1" x14ac:dyDescent="0.2">
      <c r="A105" s="6">
        <v>104</v>
      </c>
      <c r="B105" s="7">
        <v>44854.416666666664</v>
      </c>
      <c r="C105" s="11">
        <v>1141</v>
      </c>
      <c r="D105" s="8" t="str">
        <f>IFERROR(VLOOKUP(C105,[1]所有历史设备类别新旧数据!B:H,2,0),"")</f>
        <v>纵切机床</v>
      </c>
      <c r="E105" s="8" t="str">
        <f>IFERROR(VLOOKUP(C105,[1]所有历史设备类别新旧数据!B:H,3,0),"")</f>
        <v>A类</v>
      </c>
      <c r="F105" s="9" t="str">
        <f>IFERROR(VLOOKUP(C105,[1]所有历史设备类别新旧数据!B:H,5,0),"")</f>
        <v>OEM器械(刘忠甜)</v>
      </c>
      <c r="G105" s="8" t="str">
        <f>IFERROR(VLOOKUP(C105,[1]所有历史设备类别新旧数据!B:H,6,0),"")</f>
        <v>刘忠甜</v>
      </c>
      <c r="H105" s="10" t="s">
        <v>150</v>
      </c>
      <c r="I105" s="10" t="s">
        <v>57</v>
      </c>
      <c r="J105" s="11" t="s">
        <v>11</v>
      </c>
    </row>
    <row r="106" spans="1:10" ht="26.25" customHeight="1" x14ac:dyDescent="0.2">
      <c r="A106" s="6">
        <v>105</v>
      </c>
      <c r="B106" s="7">
        <v>44854.416666666664</v>
      </c>
      <c r="C106" s="11">
        <v>974</v>
      </c>
      <c r="D106" s="8" t="str">
        <f>IFERROR(VLOOKUP(C106,[1]所有历史设备类别新旧数据!B:H,2,0),"")</f>
        <v>纵切机床</v>
      </c>
      <c r="E106" s="8" t="str">
        <f>IFERROR(VLOOKUP(C106,[1]所有历史设备类别新旧数据!B:H,3,0),"")</f>
        <v>A类</v>
      </c>
      <c r="F106" s="9" t="str">
        <f>IFERROR(VLOOKUP(C106,[1]所有历史设备类别新旧数据!B:H,5,0),"")</f>
        <v>OEM植入物</v>
      </c>
      <c r="G106" s="8" t="str">
        <f>IFERROR(VLOOKUP(C106,[1]所有历史设备类别新旧数据!B:H,6,0),"")</f>
        <v>王成</v>
      </c>
      <c r="H106" s="10" t="s">
        <v>151</v>
      </c>
      <c r="I106" s="10" t="s">
        <v>152</v>
      </c>
      <c r="J106" s="11" t="s">
        <v>11</v>
      </c>
    </row>
    <row r="107" spans="1:10" ht="26.25" customHeight="1" x14ac:dyDescent="0.2">
      <c r="A107" s="6">
        <v>106</v>
      </c>
      <c r="B107" s="7">
        <v>44854.645833333336</v>
      </c>
      <c r="C107" s="11">
        <v>947</v>
      </c>
      <c r="D107" s="8" t="str">
        <f>IFERROR(VLOOKUP(C107,[1]所有历史设备类别新旧数据!B:H,2,0),"")</f>
        <v>烘箱</v>
      </c>
      <c r="E107" s="8" t="str">
        <f>IFERROR(VLOOKUP(C107,[1]所有历史设备类别新旧数据!B:H,3,0),"")</f>
        <v>B类</v>
      </c>
      <c r="F107" s="9" t="str">
        <f>IFERROR(VLOOKUP(C107,[1]所有历史设备类别新旧数据!B:H,5,0),"")</f>
        <v>OEM后处理</v>
      </c>
      <c r="G107" s="8" t="str">
        <f>IFERROR(VLOOKUP(C107,[1]所有历史设备类别新旧数据!B:H,6,0),"")</f>
        <v>徐华伟</v>
      </c>
      <c r="H107" s="10" t="s">
        <v>153</v>
      </c>
      <c r="I107" s="10" t="s">
        <v>57</v>
      </c>
      <c r="J107" s="11" t="s">
        <v>11</v>
      </c>
    </row>
    <row r="108" spans="1:10" ht="26.25" customHeight="1" x14ac:dyDescent="0.2">
      <c r="A108" s="6">
        <v>107</v>
      </c>
      <c r="B108" s="7">
        <v>44854.677083333336</v>
      </c>
      <c r="C108" s="11">
        <v>1064</v>
      </c>
      <c r="D108" s="8" t="str">
        <f>IFERROR(VLOOKUP(C108,[1]所有历史设备类别新旧数据!B:H,2,0),"")</f>
        <v>纵切机床</v>
      </c>
      <c r="E108" s="8" t="str">
        <f>IFERROR(VLOOKUP(C108,[1]所有历史设备类别新旧数据!B:H,3,0),"")</f>
        <v>A类</v>
      </c>
      <c r="F108" s="9" t="str">
        <f>IFERROR(VLOOKUP(C108,[1]所有历史设备类别新旧数据!B:H,5,0),"")</f>
        <v>OEM植入物</v>
      </c>
      <c r="G108" s="8" t="str">
        <f>IFERROR(VLOOKUP(C108,[1]所有历史设备类别新旧数据!B:H,6,0),"")</f>
        <v>王成</v>
      </c>
      <c r="H108" s="10" t="s">
        <v>154</v>
      </c>
      <c r="I108" s="10" t="s">
        <v>57</v>
      </c>
      <c r="J108" s="11" t="s">
        <v>11</v>
      </c>
    </row>
    <row r="109" spans="1:10" ht="26.25" customHeight="1" x14ac:dyDescent="0.2">
      <c r="A109" s="6">
        <v>108</v>
      </c>
      <c r="B109" s="7">
        <v>44855.333333333336</v>
      </c>
      <c r="C109" s="11">
        <v>885</v>
      </c>
      <c r="D109" s="8" t="str">
        <f>IFERROR(VLOOKUP(C109,[1]所有历史设备类别新旧数据!B:H,2,0),"")</f>
        <v>纵切机床</v>
      </c>
      <c r="E109" s="8" t="str">
        <f>IFERROR(VLOOKUP(C109,[1]所有历史设备类别新旧数据!B:H,3,0),"")</f>
        <v>A类</v>
      </c>
      <c r="F109" s="9" t="str">
        <f>IFERROR(VLOOKUP(C109,[1]所有历史设备类别新旧数据!B:H,5,0),"")</f>
        <v>OEM植入物</v>
      </c>
      <c r="G109" s="8" t="str">
        <f>IFERROR(VLOOKUP(C109,[1]所有历史设备类别新旧数据!B:H,6,0),"")</f>
        <v>王成</v>
      </c>
      <c r="H109" s="10" t="s">
        <v>155</v>
      </c>
      <c r="I109" s="10" t="s">
        <v>33</v>
      </c>
      <c r="J109" s="11" t="s">
        <v>11</v>
      </c>
    </row>
    <row r="110" spans="1:10" ht="26.25" customHeight="1" x14ac:dyDescent="0.2">
      <c r="A110" s="6">
        <v>109</v>
      </c>
      <c r="B110" s="7">
        <v>44855.333333333336</v>
      </c>
      <c r="C110" s="11">
        <v>972</v>
      </c>
      <c r="D110" s="8" t="str">
        <f>IFERROR(VLOOKUP(C110,[1]所有历史设备类别新旧数据!B:H,2,0),"")</f>
        <v>纵切机床</v>
      </c>
      <c r="E110" s="8" t="str">
        <f>IFERROR(VLOOKUP(C110,[1]所有历史设备类别新旧数据!B:H,3,0),"")</f>
        <v>A类</v>
      </c>
      <c r="F110" s="9" t="str">
        <f>IFERROR(VLOOKUP(C110,[1]所有历史设备类别新旧数据!B:H,5,0),"")</f>
        <v>OEM植入物</v>
      </c>
      <c r="G110" s="8" t="str">
        <f>IFERROR(VLOOKUP(C110,[1]所有历史设备类别新旧数据!B:H,6,0),"")</f>
        <v>王成</v>
      </c>
      <c r="H110" s="10" t="s">
        <v>156</v>
      </c>
      <c r="I110" s="10" t="s">
        <v>57</v>
      </c>
      <c r="J110" s="11" t="s">
        <v>11</v>
      </c>
    </row>
    <row r="111" spans="1:10" ht="26.25" customHeight="1" x14ac:dyDescent="0.2">
      <c r="A111" s="6">
        <v>110</v>
      </c>
      <c r="B111" s="7">
        <v>44855.354166666664</v>
      </c>
      <c r="C111" s="11">
        <v>973</v>
      </c>
      <c r="D111" s="8" t="str">
        <f>IFERROR(VLOOKUP(C111,[1]所有历史设备类别新旧数据!B:H,2,0),"")</f>
        <v>纵切机床</v>
      </c>
      <c r="E111" s="8" t="str">
        <f>IFERROR(VLOOKUP(C111,[1]所有历史设备类别新旧数据!B:H,3,0),"")</f>
        <v>A类</v>
      </c>
      <c r="F111" s="9" t="str">
        <f>IFERROR(VLOOKUP(C111,[1]所有历史设备类别新旧数据!B:H,5,0),"")</f>
        <v>OEM植入物</v>
      </c>
      <c r="G111" s="8" t="str">
        <f>IFERROR(VLOOKUP(C111,[1]所有历史设备类别新旧数据!B:H,6,0),"")</f>
        <v>王成</v>
      </c>
      <c r="H111" s="10" t="s">
        <v>157</v>
      </c>
      <c r="I111" s="10" t="s">
        <v>57</v>
      </c>
      <c r="J111" s="11" t="s">
        <v>11</v>
      </c>
    </row>
    <row r="112" spans="1:10" ht="26.25" customHeight="1" x14ac:dyDescent="0.2">
      <c r="A112" s="6">
        <v>111</v>
      </c>
      <c r="B112" s="7">
        <v>44855.395833333336</v>
      </c>
      <c r="C112" s="11">
        <v>1185</v>
      </c>
      <c r="D112" s="8" t="str">
        <f>IFERROR(VLOOKUP(C112,[1]所有历史设备类别新旧数据!B:H,2,0),"")</f>
        <v>无心磨床</v>
      </c>
      <c r="E112" s="8" t="str">
        <f>IFERROR(VLOOKUP(C112,[1]所有历史设备类别新旧数据!B:H,3,0),"")</f>
        <v>B类</v>
      </c>
      <c r="F112" s="9" t="str">
        <f>IFERROR(VLOOKUP(C112,[1]所有历史设备类别新旧数据!B:H,5,0),"")</f>
        <v>OEM器械(刘忠甜)</v>
      </c>
      <c r="G112" s="8" t="str">
        <f>IFERROR(VLOOKUP(C112,[1]所有历史设备类别新旧数据!B:H,6,0),"")</f>
        <v>刘忠甜</v>
      </c>
      <c r="H112" s="10" t="s">
        <v>47</v>
      </c>
      <c r="I112" s="10" t="s">
        <v>158</v>
      </c>
      <c r="J112" s="11" t="s">
        <v>11</v>
      </c>
    </row>
    <row r="113" spans="1:10" ht="26.25" customHeight="1" x14ac:dyDescent="0.2">
      <c r="A113" s="6">
        <v>112</v>
      </c>
      <c r="B113" s="7">
        <v>44855.5</v>
      </c>
      <c r="C113" s="11">
        <v>284</v>
      </c>
      <c r="D113" s="8" t="str">
        <f>IFERROR(VLOOKUP(C113,[1]所有历史设备类别新旧数据!B:H,2,0),"")</f>
        <v>纵切机床</v>
      </c>
      <c r="E113" s="8" t="str">
        <f>IFERROR(VLOOKUP(C113,[1]所有历史设备类别新旧数据!B:H,3,0),"")</f>
        <v>A类</v>
      </c>
      <c r="F113" s="9" t="str">
        <f>IFERROR(VLOOKUP(C113,[1]所有历史设备类别新旧数据!B:H,5,0),"")</f>
        <v>OEM器械(刘忠甜)</v>
      </c>
      <c r="G113" s="8" t="str">
        <f>IFERROR(VLOOKUP(C113,[1]所有历史设备类别新旧数据!B:H,6,0),"")</f>
        <v>刘忠甜</v>
      </c>
      <c r="H113" s="10" t="s">
        <v>159</v>
      </c>
      <c r="I113" s="10" t="s">
        <v>57</v>
      </c>
      <c r="J113" s="11" t="s">
        <v>11</v>
      </c>
    </row>
    <row r="114" spans="1:10" ht="26.25" customHeight="1" x14ac:dyDescent="0.2">
      <c r="A114" s="6">
        <v>113</v>
      </c>
      <c r="B114" s="7">
        <v>44855.513888888891</v>
      </c>
      <c r="C114" s="11">
        <v>891</v>
      </c>
      <c r="D114" s="8" t="str">
        <f>IFERROR(VLOOKUP(C114,[1]所有历史设备类别新旧数据!B:H,2,0),"")</f>
        <v>研磨机</v>
      </c>
      <c r="E114" s="8" t="str">
        <f>IFERROR(VLOOKUP(C114,[1]所有历史设备类别新旧数据!B:H,3,0),"")</f>
        <v>B类</v>
      </c>
      <c r="F114" s="9" t="str">
        <f>IFERROR(VLOOKUP(C114,[1]所有历史设备类别新旧数据!B:H,5,0),"")</f>
        <v>OEM后处理</v>
      </c>
      <c r="G114" s="8" t="str">
        <f>IFERROR(VLOOKUP(C114,[1]所有历史设备类别新旧数据!B:H,6,0),"")</f>
        <v>徐华伟</v>
      </c>
      <c r="H114" s="10" t="s">
        <v>160</v>
      </c>
      <c r="I114" s="10" t="s">
        <v>57</v>
      </c>
      <c r="J114" s="11" t="s">
        <v>11</v>
      </c>
    </row>
    <row r="115" spans="1:10" ht="26.25" customHeight="1" x14ac:dyDescent="0.2">
      <c r="A115" s="6">
        <v>114</v>
      </c>
      <c r="B115" s="7">
        <v>44855.513888888891</v>
      </c>
      <c r="C115" s="11">
        <v>951</v>
      </c>
      <c r="D115" s="8" t="str">
        <f>IFERROR(VLOOKUP(C115,[1]所有历史设备类别新旧数据!B:H,2,0),"")</f>
        <v>清洗机</v>
      </c>
      <c r="E115" s="8" t="str">
        <f>IFERROR(VLOOKUP(C115,[1]所有历史设备类别新旧数据!B:H,3,0),"")</f>
        <v>B类</v>
      </c>
      <c r="F115" s="9" t="str">
        <f>IFERROR(VLOOKUP(C115,[1]所有历史设备类别新旧数据!B:H,5,0),"")</f>
        <v>OEM后处理</v>
      </c>
      <c r="G115" s="8" t="str">
        <f>IFERROR(VLOOKUP(C115,[1]所有历史设备类别新旧数据!B:H,6,0),"")</f>
        <v>徐华伟</v>
      </c>
      <c r="H115" s="10" t="s">
        <v>161</v>
      </c>
      <c r="I115" s="10" t="s">
        <v>57</v>
      </c>
      <c r="J115" s="11" t="s">
        <v>11</v>
      </c>
    </row>
    <row r="116" spans="1:10" ht="26.25" customHeight="1" x14ac:dyDescent="0.2">
      <c r="A116" s="6">
        <v>115</v>
      </c>
      <c r="B116" s="7">
        <v>44855.513888888891</v>
      </c>
      <c r="C116" s="11">
        <v>977</v>
      </c>
      <c r="D116" s="8" t="str">
        <f>IFERROR(VLOOKUP(C116,[1]所有历史设备类别新旧数据!B:H,2,0),"")</f>
        <v>清洗机</v>
      </c>
      <c r="E116" s="8" t="str">
        <f>IFERROR(VLOOKUP(C116,[1]所有历史设备类别新旧数据!B:H,3,0),"")</f>
        <v>B类</v>
      </c>
      <c r="F116" s="9" t="str">
        <f>IFERROR(VLOOKUP(C116,[1]所有历史设备类别新旧数据!B:H,5,0),"")</f>
        <v>OEM后处理</v>
      </c>
      <c r="G116" s="8" t="str">
        <f>IFERROR(VLOOKUP(C116,[1]所有历史设备类别新旧数据!B:H,6,0),"")</f>
        <v>徐华伟</v>
      </c>
      <c r="H116" s="10" t="s">
        <v>161</v>
      </c>
      <c r="I116" s="10" t="s">
        <v>57</v>
      </c>
      <c r="J116" s="11" t="s">
        <v>11</v>
      </c>
    </row>
    <row r="117" spans="1:10" ht="26.25" customHeight="1" x14ac:dyDescent="0.2">
      <c r="A117" s="6">
        <v>116</v>
      </c>
      <c r="B117" s="7">
        <v>44855.577777777777</v>
      </c>
      <c r="C117" s="11">
        <v>1086</v>
      </c>
      <c r="D117" s="8" t="str">
        <f>IFERROR(VLOOKUP(C117,[1]所有历史设备类别新旧数据!B:H,2,0),"")</f>
        <v>纵切机床</v>
      </c>
      <c r="E117" s="8" t="str">
        <f>IFERROR(VLOOKUP(C117,[1]所有历史设备类别新旧数据!B:H,3,0),"")</f>
        <v>A类</v>
      </c>
      <c r="F117" s="9" t="str">
        <f>IFERROR(VLOOKUP(C117,[1]所有历史设备类别新旧数据!B:H,5,0),"")</f>
        <v>OEM植入物</v>
      </c>
      <c r="G117" s="8" t="str">
        <f>IFERROR(VLOOKUP(C117,[1]所有历史设备类别新旧数据!B:H,6,0),"")</f>
        <v>王成</v>
      </c>
      <c r="H117" s="10" t="s">
        <v>162</v>
      </c>
      <c r="I117" s="10" t="s">
        <v>33</v>
      </c>
      <c r="J117" s="11" t="s">
        <v>11</v>
      </c>
    </row>
    <row r="118" spans="1:10" ht="26.25" customHeight="1" x14ac:dyDescent="0.2">
      <c r="A118" s="6">
        <v>117</v>
      </c>
      <c r="B118" s="7">
        <v>44855.638888888891</v>
      </c>
      <c r="C118" s="11">
        <v>1055</v>
      </c>
      <c r="D118" s="8" t="str">
        <f>IFERROR(VLOOKUP(C118,[1]所有历史设备类别新旧数据!B:H,2,0),"")</f>
        <v>纵切机床</v>
      </c>
      <c r="E118" s="8" t="str">
        <f>IFERROR(VLOOKUP(C118,[1]所有历史设备类别新旧数据!B:H,3,0),"")</f>
        <v>A类</v>
      </c>
      <c r="F118" s="9" t="str">
        <f>IFERROR(VLOOKUP(C118,[1]所有历史设备类别新旧数据!B:H,5,0),"")</f>
        <v>OEM器械(刘忠甜)</v>
      </c>
      <c r="G118" s="8" t="str">
        <f>IFERROR(VLOOKUP(C118,[1]所有历史设备类别新旧数据!B:H,6,0),"")</f>
        <v>刘忠甜</v>
      </c>
      <c r="H118" s="10" t="s">
        <v>163</v>
      </c>
      <c r="I118" s="10" t="s">
        <v>33</v>
      </c>
      <c r="J118" s="11" t="s">
        <v>11</v>
      </c>
    </row>
    <row r="119" spans="1:10" ht="26.25" customHeight="1" x14ac:dyDescent="0.2">
      <c r="A119" s="6">
        <v>118</v>
      </c>
      <c r="B119" s="7">
        <v>44855.654861111114</v>
      </c>
      <c r="C119" s="11">
        <v>535</v>
      </c>
      <c r="D119" s="8" t="str">
        <f>IFERROR(VLOOKUP(C119,[1]所有历史设备类别新旧数据!B:H,2,0),"")</f>
        <v>纵切机床</v>
      </c>
      <c r="E119" s="8" t="str">
        <f>IFERROR(VLOOKUP(C119,[1]所有历史设备类别新旧数据!B:H,3,0),"")</f>
        <v>A类</v>
      </c>
      <c r="F119" s="9" t="str">
        <f>IFERROR(VLOOKUP(C119,[1]所有历史设备类别新旧数据!B:H,5,0),"")</f>
        <v>OEM器械(刘忠甜)</v>
      </c>
      <c r="G119" s="8" t="str">
        <f>IFERROR(VLOOKUP(C119,[1]所有历史设备类别新旧数据!B:H,6,0),"")</f>
        <v>刘忠甜</v>
      </c>
      <c r="H119" s="10" t="s">
        <v>164</v>
      </c>
      <c r="I119" s="10" t="s">
        <v>33</v>
      </c>
      <c r="J119" s="11" t="s">
        <v>11</v>
      </c>
    </row>
    <row r="120" spans="1:10" ht="26.25" customHeight="1" x14ac:dyDescent="0.2">
      <c r="A120" s="6">
        <v>119</v>
      </c>
      <c r="B120" s="7">
        <v>44855.78125</v>
      </c>
      <c r="C120" s="11">
        <v>726</v>
      </c>
      <c r="D120" s="8" t="str">
        <f>IFERROR(VLOOKUP(C120,[1]所有历史设备类别新旧数据!B:H,2,0),"")</f>
        <v>加工中心</v>
      </c>
      <c r="E120" s="8" t="str">
        <f>IFERROR(VLOOKUP(C120,[1]所有历史设备类别新旧数据!B:H,3,0),"")</f>
        <v>A类</v>
      </c>
      <c r="F120" s="9" t="str">
        <f>IFERROR(VLOOKUP(C120,[1]所有历史设备类别新旧数据!B:H,5,0),"")</f>
        <v>OEM器械(裴雪峰)</v>
      </c>
      <c r="G120" s="8" t="str">
        <f>IFERROR(VLOOKUP(C120,[1]所有历史设备类别新旧数据!B:H,6,0),"")</f>
        <v>裴雪峰</v>
      </c>
      <c r="H120" s="10" t="s">
        <v>165</v>
      </c>
      <c r="I120" s="10" t="s">
        <v>137</v>
      </c>
      <c r="J120" s="11" t="s">
        <v>11</v>
      </c>
    </row>
    <row r="121" spans="1:10" ht="26.25" customHeight="1" x14ac:dyDescent="0.2">
      <c r="A121" s="6">
        <v>120</v>
      </c>
      <c r="B121" s="7">
        <v>44855.875</v>
      </c>
      <c r="C121" s="11">
        <v>863</v>
      </c>
      <c r="D121" s="8" t="str">
        <f>IFERROR(VLOOKUP(C121,[1]所有历史设备类别新旧数据!B:H,2,0),"")</f>
        <v>注塑机</v>
      </c>
      <c r="E121" s="8" t="str">
        <f>IFERROR(VLOOKUP(C121,[1]所有历史设备类别新旧数据!B:H,3,0),"")</f>
        <v>B类</v>
      </c>
      <c r="F121" s="9" t="str">
        <f>IFERROR(VLOOKUP(C121,[1]所有历史设备类别新旧数据!B:H,5,0),"")</f>
        <v>OEM后处理</v>
      </c>
      <c r="G121" s="8" t="str">
        <f>IFERROR(VLOOKUP(C121,[1]所有历史设备类别新旧数据!B:H,6,0),"")</f>
        <v>徐华伟</v>
      </c>
      <c r="H121" s="10" t="s">
        <v>166</v>
      </c>
      <c r="I121" s="10" t="s">
        <v>152</v>
      </c>
      <c r="J121" s="11" t="s">
        <v>11</v>
      </c>
    </row>
    <row r="122" spans="1:10" ht="26.25" customHeight="1" x14ac:dyDescent="0.2">
      <c r="A122" s="6">
        <v>121</v>
      </c>
      <c r="B122" s="7">
        <v>44856.333333333336</v>
      </c>
      <c r="C122" s="11">
        <v>807</v>
      </c>
      <c r="D122" s="8" t="str">
        <f>IFERROR(VLOOKUP(C122,[1]所有历史设备类别新旧数据!B:H,2,0),"")</f>
        <v>加工中心</v>
      </c>
      <c r="E122" s="8" t="str">
        <f>IFERROR(VLOOKUP(C122,[1]所有历史设备类别新旧数据!B:H,3,0),"")</f>
        <v>A类</v>
      </c>
      <c r="F122" s="9" t="str">
        <f>IFERROR(VLOOKUP(C122,[1]所有历史设备类别新旧数据!B:H,5,0),"")</f>
        <v>OEM器械(裴雪峰)</v>
      </c>
      <c r="G122" s="8" t="str">
        <f>IFERROR(VLOOKUP(C122,[1]所有历史设备类别新旧数据!B:H,6,0),"")</f>
        <v>裴雪峰</v>
      </c>
      <c r="H122" s="10" t="s">
        <v>167</v>
      </c>
      <c r="I122" s="10" t="s">
        <v>168</v>
      </c>
      <c r="J122" s="11" t="s">
        <v>11</v>
      </c>
    </row>
    <row r="123" spans="1:10" ht="26.25" customHeight="1" x14ac:dyDescent="0.2">
      <c r="A123" s="6">
        <v>122</v>
      </c>
      <c r="B123" s="7">
        <v>44856.333333333336</v>
      </c>
      <c r="C123" s="11">
        <v>681</v>
      </c>
      <c r="D123" s="8" t="str">
        <f>IFERROR(VLOOKUP(C123,[1]所有历史设备类别新旧数据!B:H,2,0),"")</f>
        <v>车削中心</v>
      </c>
      <c r="E123" s="8" t="str">
        <f>IFERROR(VLOOKUP(C123,[1]所有历史设备类别新旧数据!B:H,3,0),"")</f>
        <v>A类</v>
      </c>
      <c r="F123" s="9" t="str">
        <f>IFERROR(VLOOKUP(C123,[1]所有历史设备类别新旧数据!B:H,5,0),"")</f>
        <v>OEM器械(刘忠甜)</v>
      </c>
      <c r="G123" s="8" t="str">
        <f>IFERROR(VLOOKUP(C123,[1]所有历史设备类别新旧数据!B:H,6,0),"")</f>
        <v>刘忠甜</v>
      </c>
      <c r="H123" s="10" t="s">
        <v>116</v>
      </c>
      <c r="I123" s="10" t="s">
        <v>137</v>
      </c>
      <c r="J123" s="11" t="s">
        <v>11</v>
      </c>
    </row>
    <row r="124" spans="1:10" ht="26.25" customHeight="1" x14ac:dyDescent="0.2">
      <c r="A124" s="6">
        <v>123</v>
      </c>
      <c r="B124" s="7">
        <v>44856.375</v>
      </c>
      <c r="C124" s="11">
        <v>1075</v>
      </c>
      <c r="D124" s="8" t="str">
        <f>IFERROR(VLOOKUP(C124,[1]所有历史设备类别新旧数据!B:H,2,0),"")</f>
        <v>纵切机床</v>
      </c>
      <c r="E124" s="8" t="str">
        <f>IFERROR(VLOOKUP(C124,[1]所有历史设备类别新旧数据!B:H,3,0),"")</f>
        <v>A类</v>
      </c>
      <c r="F124" s="9" t="str">
        <f>IFERROR(VLOOKUP(C124,[1]所有历史设备类别新旧数据!B:H,5,0),"")</f>
        <v>OEM植入物</v>
      </c>
      <c r="G124" s="8" t="str">
        <f>IFERROR(VLOOKUP(C124,[1]所有历史设备类别新旧数据!B:H,6,0),"")</f>
        <v>王成</v>
      </c>
      <c r="H124" s="10" t="s">
        <v>169</v>
      </c>
      <c r="I124" s="10" t="s">
        <v>57</v>
      </c>
      <c r="J124" s="11" t="s">
        <v>11</v>
      </c>
    </row>
    <row r="125" spans="1:10" ht="26.25" customHeight="1" x14ac:dyDescent="0.2">
      <c r="A125" s="6">
        <v>124</v>
      </c>
      <c r="B125" s="7">
        <v>44856.4375</v>
      </c>
      <c r="C125" s="11">
        <v>714</v>
      </c>
      <c r="D125" s="8" t="str">
        <f>IFERROR(VLOOKUP(C125,[1]所有历史设备类别新旧数据!B:H,2,0),"")</f>
        <v>真空炉</v>
      </c>
      <c r="E125" s="8" t="str">
        <f>IFERROR(VLOOKUP(C125,[1]所有历史设备类别新旧数据!B:H,3,0),"")</f>
        <v xml:space="preserve">B类 </v>
      </c>
      <c r="F125" s="9" t="str">
        <f>IFERROR(VLOOKUP(C125,[1]所有历史设备类别新旧数据!B:H,5,0),"")</f>
        <v>OEM后处理</v>
      </c>
      <c r="G125" s="8" t="str">
        <f>IFERROR(VLOOKUP(C125,[1]所有历史设备类别新旧数据!B:H,6,0),"")</f>
        <v>徐华伟</v>
      </c>
      <c r="H125" s="10" t="s">
        <v>35</v>
      </c>
      <c r="I125" s="10" t="s">
        <v>170</v>
      </c>
      <c r="J125" s="11" t="s">
        <v>11</v>
      </c>
    </row>
    <row r="126" spans="1:10" ht="26.25" customHeight="1" x14ac:dyDescent="0.2">
      <c r="A126" s="6">
        <v>125</v>
      </c>
      <c r="B126" s="7">
        <v>44856.666666666664</v>
      </c>
      <c r="C126" s="11">
        <v>692</v>
      </c>
      <c r="D126" s="8" t="str">
        <f>IFERROR(VLOOKUP(C126,[1]所有历史设备类别新旧数据!B:H,2,0),"")</f>
        <v>线切割机床</v>
      </c>
      <c r="E126" s="8" t="str">
        <f>IFERROR(VLOOKUP(C126,[1]所有历史设备类别新旧数据!B:H,3,0),"")</f>
        <v>B类</v>
      </c>
      <c r="F126" s="9" t="str">
        <f>IFERROR(VLOOKUP(C126,[1]所有历史设备类别新旧数据!B:H,5,0),"")</f>
        <v>OEM器械(裴雪峰)</v>
      </c>
      <c r="G126" s="8" t="str">
        <f>IFERROR(VLOOKUP(C126,[1]所有历史设备类别新旧数据!B:H,6,0),"")</f>
        <v>裴雪峰</v>
      </c>
      <c r="H126" s="10" t="s">
        <v>171</v>
      </c>
      <c r="I126" s="10" t="s">
        <v>33</v>
      </c>
      <c r="J126" s="11" t="s">
        <v>11</v>
      </c>
    </row>
    <row r="127" spans="1:10" ht="26.25" customHeight="1" x14ac:dyDescent="0.2">
      <c r="A127" s="6">
        <v>126</v>
      </c>
      <c r="B127" s="7">
        <v>44857.333333333336</v>
      </c>
      <c r="C127" s="11">
        <v>894</v>
      </c>
      <c r="D127" s="8" t="str">
        <f>IFERROR(VLOOKUP(C127,[1]所有历史设备类别新旧数据!B:H,2,0),"")</f>
        <v>纵切机床</v>
      </c>
      <c r="E127" s="8" t="str">
        <f>IFERROR(VLOOKUP(C127,[1]所有历史设备类别新旧数据!B:H,3,0),"")</f>
        <v>A类</v>
      </c>
      <c r="F127" s="9" t="str">
        <f>IFERROR(VLOOKUP(C127,[1]所有历史设备类别新旧数据!B:H,5,0),"")</f>
        <v>OEM植入物</v>
      </c>
      <c r="G127" s="8" t="str">
        <f>IFERROR(VLOOKUP(C127,[1]所有历史设备类别新旧数据!B:H,6,0),"")</f>
        <v>王成</v>
      </c>
      <c r="H127" s="10" t="s">
        <v>173</v>
      </c>
      <c r="I127" s="10" t="s">
        <v>16</v>
      </c>
      <c r="J127" s="11" t="s">
        <v>11</v>
      </c>
    </row>
    <row r="128" spans="1:10" ht="26.25" customHeight="1" x14ac:dyDescent="0.2">
      <c r="A128" s="6">
        <v>127</v>
      </c>
      <c r="B128" s="7">
        <v>44857.333333333336</v>
      </c>
      <c r="C128" s="11">
        <v>1021</v>
      </c>
      <c r="D128" s="8" t="str">
        <f>IFERROR(VLOOKUP(C128,[1]所有历史设备类别新旧数据!B:H,2,0),"")</f>
        <v>纵切机床</v>
      </c>
      <c r="E128" s="8" t="str">
        <f>IFERROR(VLOOKUP(C128,[1]所有历史设备类别新旧数据!B:H,3,0),"")</f>
        <v>A类</v>
      </c>
      <c r="F128" s="9" t="str">
        <f>IFERROR(VLOOKUP(C128,[1]所有历史设备类别新旧数据!B:H,5,0),"")</f>
        <v>OEM植入物</v>
      </c>
      <c r="G128" s="8" t="str">
        <f>IFERROR(VLOOKUP(C128,[1]所有历史设备类别新旧数据!B:H,6,0),"")</f>
        <v>王成</v>
      </c>
      <c r="H128" s="10" t="s">
        <v>174</v>
      </c>
      <c r="I128" s="10" t="s">
        <v>10</v>
      </c>
      <c r="J128" s="11" t="s">
        <v>11</v>
      </c>
    </row>
    <row r="129" spans="1:10" ht="26.25" customHeight="1" x14ac:dyDescent="0.2">
      <c r="A129" s="6">
        <v>128</v>
      </c>
      <c r="B129" s="7">
        <v>44857.354166608799</v>
      </c>
      <c r="C129" s="11">
        <v>1047</v>
      </c>
      <c r="D129" s="8" t="str">
        <f>IFERROR(VLOOKUP(C129,[1]所有历史设备类别新旧数据!B:H,2,0),"")</f>
        <v>纵切机床</v>
      </c>
      <c r="E129" s="8" t="str">
        <f>IFERROR(VLOOKUP(C129,[1]所有历史设备类别新旧数据!B:H,3,0),"")</f>
        <v>A类</v>
      </c>
      <c r="F129" s="9" t="str">
        <f>IFERROR(VLOOKUP(C129,[1]所有历史设备类别新旧数据!B:H,5,0),"")</f>
        <v>OEM植入物</v>
      </c>
      <c r="G129" s="8" t="str">
        <f>IFERROR(VLOOKUP(C129,[1]所有历史设备类别新旧数据!B:H,6,0),"")</f>
        <v>王成</v>
      </c>
      <c r="H129" s="10" t="s">
        <v>51</v>
      </c>
      <c r="I129" s="10" t="s">
        <v>175</v>
      </c>
      <c r="J129" s="11" t="s">
        <v>11</v>
      </c>
    </row>
    <row r="130" spans="1:10" ht="26.25" customHeight="1" x14ac:dyDescent="0.2">
      <c r="A130" s="6">
        <v>129</v>
      </c>
      <c r="B130" s="7">
        <v>44857.553472222222</v>
      </c>
      <c r="C130" s="11">
        <v>790</v>
      </c>
      <c r="D130" s="8" t="str">
        <f>IFERROR(VLOOKUP(C130,[1]所有历史设备类别新旧数据!B:H,2,0),"")</f>
        <v>纵切机床</v>
      </c>
      <c r="E130" s="8" t="str">
        <f>IFERROR(VLOOKUP(C130,[1]所有历史设备类别新旧数据!B:H,3,0),"")</f>
        <v>A类</v>
      </c>
      <c r="F130" s="9" t="str">
        <f>IFERROR(VLOOKUP(C130,[1]所有历史设备类别新旧数据!B:H,5,0),"")</f>
        <v>OEM器械(刘忠甜)</v>
      </c>
      <c r="G130" s="8" t="str">
        <f>IFERROR(VLOOKUP(C130,[1]所有历史设备类别新旧数据!B:H,6,0),"")</f>
        <v>刘忠甜</v>
      </c>
      <c r="H130" s="10" t="s">
        <v>176</v>
      </c>
      <c r="I130" s="10" t="s">
        <v>83</v>
      </c>
      <c r="J130" s="11" t="s">
        <v>11</v>
      </c>
    </row>
    <row r="131" spans="1:10" ht="26.25" customHeight="1" x14ac:dyDescent="0.2">
      <c r="A131" s="6">
        <v>130</v>
      </c>
      <c r="B131" s="7">
        <v>44858.065972222219</v>
      </c>
      <c r="C131" s="11">
        <v>839</v>
      </c>
      <c r="D131" s="8" t="str">
        <f>IFERROR(VLOOKUP(C131,[1]所有历史设备类别新旧数据!B:H,2,0),"")</f>
        <v>加工中心</v>
      </c>
      <c r="E131" s="8" t="str">
        <f>IFERROR(VLOOKUP(C131,[1]所有历史设备类别新旧数据!B:H,3,0),"")</f>
        <v>A类</v>
      </c>
      <c r="F131" s="9" t="str">
        <f>IFERROR(VLOOKUP(C131,[1]所有历史设备类别新旧数据!B:H,5,0),"")</f>
        <v>OEM器械(裴雪峰)</v>
      </c>
      <c r="G131" s="8" t="str">
        <f>IFERROR(VLOOKUP(C131,[1]所有历史设备类别新旧数据!B:H,6,0),"")</f>
        <v>裴雪峰</v>
      </c>
      <c r="H131" s="10" t="s">
        <v>177</v>
      </c>
      <c r="I131" s="10" t="s">
        <v>13</v>
      </c>
      <c r="J131" s="11" t="s">
        <v>11</v>
      </c>
    </row>
    <row r="132" spans="1:10" ht="26.25" customHeight="1" x14ac:dyDescent="0.2">
      <c r="A132" s="6">
        <v>131</v>
      </c>
      <c r="B132" s="7">
        <v>44858.332638888889</v>
      </c>
      <c r="C132" s="11">
        <v>964</v>
      </c>
      <c r="D132" s="8" t="str">
        <f>IFERROR(VLOOKUP(C132,[1]所有历史设备类别新旧数据!B:H,2,0),"")</f>
        <v>纵切机床</v>
      </c>
      <c r="E132" s="8" t="str">
        <f>IFERROR(VLOOKUP(C132,[1]所有历史设备类别新旧数据!B:H,3,0),"")</f>
        <v>A类</v>
      </c>
      <c r="F132" s="9" t="str">
        <f>IFERROR(VLOOKUP(C132,[1]所有历史设备类别新旧数据!B:H,5,0),"")</f>
        <v>OEM植入物</v>
      </c>
      <c r="G132" s="8" t="str">
        <f>IFERROR(VLOOKUP(C132,[1]所有历史设备类别新旧数据!B:H,6,0),"")</f>
        <v>王成</v>
      </c>
      <c r="H132" s="10" t="s">
        <v>178</v>
      </c>
      <c r="I132" s="10" t="s">
        <v>13</v>
      </c>
      <c r="J132" s="11" t="s">
        <v>11</v>
      </c>
    </row>
    <row r="133" spans="1:10" ht="26.25" customHeight="1" x14ac:dyDescent="0.2">
      <c r="A133" s="6">
        <v>132</v>
      </c>
      <c r="B133" s="7">
        <v>44858.333333333336</v>
      </c>
      <c r="C133" s="11">
        <v>1064</v>
      </c>
      <c r="D133" s="8" t="str">
        <f>IFERROR(VLOOKUP(C133,[1]所有历史设备类别新旧数据!B:H,2,0),"")</f>
        <v>纵切机床</v>
      </c>
      <c r="E133" s="8" t="str">
        <f>IFERROR(VLOOKUP(C133,[1]所有历史设备类别新旧数据!B:H,3,0),"")</f>
        <v>A类</v>
      </c>
      <c r="F133" s="9" t="s">
        <v>179</v>
      </c>
      <c r="G133" s="8" t="str">
        <f>IFERROR(VLOOKUP(C133,[1]所有历史设备类别新旧数据!B:H,6,0),"")</f>
        <v>王成</v>
      </c>
      <c r="H133" s="10" t="s">
        <v>180</v>
      </c>
      <c r="I133" s="10" t="s">
        <v>181</v>
      </c>
      <c r="J133" s="11" t="s">
        <v>11</v>
      </c>
    </row>
    <row r="134" spans="1:10" ht="26.25" customHeight="1" x14ac:dyDescent="0.2">
      <c r="A134" s="6">
        <v>133</v>
      </c>
      <c r="B134" s="7">
        <v>44858.354166608799</v>
      </c>
      <c r="C134" s="11">
        <v>503</v>
      </c>
      <c r="D134" s="8" t="str">
        <f>IFERROR(VLOOKUP(C134,[1]所有历史设备类别新旧数据!B:H,2,0),"")</f>
        <v>车削中心</v>
      </c>
      <c r="E134" s="8" t="str">
        <f>IFERROR(VLOOKUP(C134,[1]所有历史设备类别新旧数据!B:H,3,0),"")</f>
        <v>A类</v>
      </c>
      <c r="F134" s="9" t="str">
        <f>IFERROR(VLOOKUP(C134,[1]所有历史设备类别新旧数据!B:H,5,0),"")</f>
        <v>OEM器械(刘忠甜)</v>
      </c>
      <c r="G134" s="8" t="str">
        <f>IFERROR(VLOOKUP(C134,[1]所有历史设备类别新旧数据!B:H,6,0),"")</f>
        <v>刘忠甜</v>
      </c>
      <c r="H134" s="10" t="s">
        <v>182</v>
      </c>
      <c r="I134" s="10" t="s">
        <v>33</v>
      </c>
      <c r="J134" s="11" t="s">
        <v>11</v>
      </c>
    </row>
    <row r="135" spans="1:10" ht="26.25" customHeight="1" x14ac:dyDescent="0.2">
      <c r="A135" s="6">
        <v>134</v>
      </c>
      <c r="B135" s="7">
        <v>44858.645833333336</v>
      </c>
      <c r="C135" s="11">
        <v>1032</v>
      </c>
      <c r="D135" s="8" t="str">
        <f>IFERROR(VLOOKUP(C135,[1]所有历史设备类别新旧数据!B:H,2,0),"")</f>
        <v>纵切机床</v>
      </c>
      <c r="E135" s="8" t="str">
        <f>IFERROR(VLOOKUP(C135,[1]所有历史设备类别新旧数据!B:H,3,0),"")</f>
        <v>A类</v>
      </c>
      <c r="F135" s="9" t="str">
        <f>IFERROR(VLOOKUP(C135,[1]所有历史设备类别新旧数据!B:H,5,0),"")</f>
        <v>OEM器械(刘忠甜)</v>
      </c>
      <c r="G135" s="8" t="str">
        <f>IFERROR(VLOOKUP(C135,[1]所有历史设备类别新旧数据!B:H,6,0),"")</f>
        <v>刘忠甜</v>
      </c>
      <c r="H135" s="10" t="s">
        <v>183</v>
      </c>
      <c r="I135" s="10" t="s">
        <v>184</v>
      </c>
      <c r="J135" s="11" t="s">
        <v>11</v>
      </c>
    </row>
    <row r="136" spans="1:10" ht="26.25" customHeight="1" x14ac:dyDescent="0.2">
      <c r="A136" s="6">
        <v>135</v>
      </c>
      <c r="B136" s="7">
        <v>44859</v>
      </c>
      <c r="C136" s="11">
        <v>1241</v>
      </c>
      <c r="D136" s="8" t="str">
        <f>IFERROR(VLOOKUP(C136,[1]所有历史设备类别新旧数据!B:H,2,0),"")</f>
        <v>纵切机床</v>
      </c>
      <c r="E136" s="8" t="str">
        <f>IFERROR(VLOOKUP(C136,[1]所有历史设备类别新旧数据!B:H,3,0),"")</f>
        <v>A类</v>
      </c>
      <c r="F136" s="9" t="str">
        <f>IFERROR(VLOOKUP(C136,[1]所有历史设备类别新旧数据!B:H,5,0),"")</f>
        <v>OEM植入物</v>
      </c>
      <c r="G136" s="8" t="str">
        <f>IFERROR(VLOOKUP(C136,[1]所有历史设备类别新旧数据!B:H,6,0),"")</f>
        <v>王成</v>
      </c>
      <c r="H136" s="10" t="s">
        <v>185</v>
      </c>
      <c r="I136" s="10" t="s">
        <v>186</v>
      </c>
      <c r="J136" s="11" t="s">
        <v>11</v>
      </c>
    </row>
    <row r="137" spans="1:10" ht="26.25" customHeight="1" x14ac:dyDescent="0.2">
      <c r="A137" s="6">
        <v>136</v>
      </c>
      <c r="B137" s="7">
        <v>44859.368055555555</v>
      </c>
      <c r="C137" s="11">
        <v>737</v>
      </c>
      <c r="D137" s="8" t="str">
        <f>IFERROR(VLOOKUP(C137,[1]所有历史设备类别新旧数据!B:H,2,0),"")</f>
        <v>车削中心</v>
      </c>
      <c r="E137" s="8" t="str">
        <f>IFERROR(VLOOKUP(C137,[1]所有历史设备类别新旧数据!B:H,3,0),"")</f>
        <v>A类</v>
      </c>
      <c r="F137" s="9" t="str">
        <f>IFERROR(VLOOKUP(C137,[1]所有历史设备类别新旧数据!B:H,5,0),"")</f>
        <v>OEM器械(刘忠甜)</v>
      </c>
      <c r="G137" s="8" t="str">
        <f>IFERROR(VLOOKUP(C137,[1]所有历史设备类别新旧数据!B:H,6,0),"")</f>
        <v>刘忠甜</v>
      </c>
      <c r="H137" s="10" t="s">
        <v>187</v>
      </c>
      <c r="I137" s="10" t="s">
        <v>33</v>
      </c>
      <c r="J137" s="11" t="s">
        <v>11</v>
      </c>
    </row>
    <row r="138" spans="1:10" ht="26.25" customHeight="1" x14ac:dyDescent="0.2">
      <c r="A138" s="6">
        <v>137</v>
      </c>
      <c r="B138" s="7">
        <v>44859.427083333336</v>
      </c>
      <c r="C138" s="11">
        <v>1241</v>
      </c>
      <c r="D138" s="8" t="s">
        <v>188</v>
      </c>
      <c r="E138" s="8" t="s">
        <v>189</v>
      </c>
      <c r="F138" s="9" t="s">
        <v>179</v>
      </c>
      <c r="G138" s="8" t="s">
        <v>190</v>
      </c>
      <c r="H138" s="10" t="s">
        <v>191</v>
      </c>
      <c r="I138" s="10" t="s">
        <v>33</v>
      </c>
      <c r="J138" s="11" t="s">
        <v>11</v>
      </c>
    </row>
    <row r="139" spans="1:10" ht="26.25" customHeight="1" x14ac:dyDescent="0.2">
      <c r="A139" s="6">
        <v>138</v>
      </c>
      <c r="B139" s="7">
        <v>44859.506944444445</v>
      </c>
      <c r="C139" s="11">
        <v>880</v>
      </c>
      <c r="D139" s="8" t="str">
        <f>IFERROR(VLOOKUP(C139,[1]所有历史设备类别新旧数据!B:H,2,0),"")</f>
        <v>车削中心</v>
      </c>
      <c r="E139" s="8" t="str">
        <f>IFERROR(VLOOKUP(C139,[1]所有历史设备类别新旧数据!B:H,3,0),"")</f>
        <v>A类</v>
      </c>
      <c r="F139" s="9" t="str">
        <f>IFERROR(VLOOKUP(C139,[1]所有历史设备类别新旧数据!B:H,5,0),"")</f>
        <v>OEM器械(刘忠甜)</v>
      </c>
      <c r="G139" s="8" t="str">
        <f>IFERROR(VLOOKUP(C139,[1]所有历史设备类别新旧数据!B:H,6,0),"")</f>
        <v>刘忠甜</v>
      </c>
      <c r="H139" s="10" t="s">
        <v>192</v>
      </c>
      <c r="I139" s="10" t="s">
        <v>193</v>
      </c>
      <c r="J139" s="11" t="s">
        <v>11</v>
      </c>
    </row>
    <row r="140" spans="1:10" ht="26.25" customHeight="1" x14ac:dyDescent="0.2">
      <c r="A140" s="6">
        <v>139</v>
      </c>
      <c r="B140" s="7">
        <v>44860</v>
      </c>
      <c r="C140" s="11">
        <v>800</v>
      </c>
      <c r="D140" s="8" t="str">
        <f>IFERROR(VLOOKUP(C140,[1]所有历史设备类别新旧数据!B:H,2,0),"")</f>
        <v>线切割机床</v>
      </c>
      <c r="E140" s="8" t="str">
        <f>IFERROR(VLOOKUP(C140,[1]所有历史设备类别新旧数据!B:H,3,0),"")</f>
        <v>B类</v>
      </c>
      <c r="F140" s="9" t="str">
        <f>IFERROR(VLOOKUP(C140,[1]所有历史设备类别新旧数据!B:H,5,0),"")</f>
        <v>OEM器械(裴雪峰)</v>
      </c>
      <c r="G140" s="8" t="str">
        <f>IFERROR(VLOOKUP(C140,[1]所有历史设备类别新旧数据!B:H,6,0),"")</f>
        <v>裴雪峰</v>
      </c>
      <c r="H140" s="10" t="s">
        <v>194</v>
      </c>
      <c r="I140" s="10" t="s">
        <v>13</v>
      </c>
      <c r="J140" s="11" t="s">
        <v>11</v>
      </c>
    </row>
    <row r="141" spans="1:10" ht="26.25" customHeight="1" x14ac:dyDescent="0.2">
      <c r="A141" s="6">
        <v>140</v>
      </c>
      <c r="B141" s="7">
        <v>44860</v>
      </c>
      <c r="C141" s="11">
        <v>1159</v>
      </c>
      <c r="D141" s="8" t="str">
        <f>IFERROR(VLOOKUP(C141,[1]所有历史设备类别新旧数据!B:H,2,0),"")</f>
        <v>纵切机床</v>
      </c>
      <c r="E141" s="8" t="str">
        <f>IFERROR(VLOOKUP(C141,[1]所有历史设备类别新旧数据!B:H,3,0),"")</f>
        <v>A类</v>
      </c>
      <c r="F141" s="9" t="str">
        <f>IFERROR(VLOOKUP(C141,[1]所有历史设备类别新旧数据!B:H,5,0),"")</f>
        <v>OEM器械(刘忠甜)</v>
      </c>
      <c r="G141" s="8" t="str">
        <f>IFERROR(VLOOKUP(C141,[1]所有历史设备类别新旧数据!B:H,6,0),"")</f>
        <v>刘忠甜</v>
      </c>
      <c r="H141" s="10" t="s">
        <v>195</v>
      </c>
      <c r="I141" s="10" t="s">
        <v>122</v>
      </c>
      <c r="J141" s="11" t="s">
        <v>11</v>
      </c>
    </row>
    <row r="142" spans="1:10" ht="26.25" customHeight="1" x14ac:dyDescent="0.2">
      <c r="A142" s="6">
        <v>141</v>
      </c>
      <c r="B142" s="7">
        <v>44860.333333333336</v>
      </c>
      <c r="C142" s="11">
        <v>1103</v>
      </c>
      <c r="D142" s="8" t="str">
        <f>IFERROR(VLOOKUP(C142,[1]所有历史设备类别新旧数据!B:H,2,0),"")</f>
        <v>纵切机床</v>
      </c>
      <c r="E142" s="8" t="str">
        <f>IFERROR(VLOOKUP(C142,[1]所有历史设备类别新旧数据!B:H,3,0),"")</f>
        <v>A类</v>
      </c>
      <c r="F142" s="9" t="str">
        <f>IFERROR(VLOOKUP(C142,[1]所有历史设备类别新旧数据!B:H,5,0),"")</f>
        <v>OEM植入物</v>
      </c>
      <c r="G142" s="8" t="str">
        <f>IFERROR(VLOOKUP(C142,[1]所有历史设备类别新旧数据!B:H,6,0),"")</f>
        <v>王成</v>
      </c>
      <c r="H142" s="10" t="s">
        <v>196</v>
      </c>
      <c r="I142" s="10" t="s">
        <v>33</v>
      </c>
      <c r="J142" s="11" t="s">
        <v>11</v>
      </c>
    </row>
    <row r="143" spans="1:10" ht="26.25" customHeight="1" x14ac:dyDescent="0.2">
      <c r="A143" s="6">
        <v>142</v>
      </c>
      <c r="B143" s="7">
        <v>44860.333333333336</v>
      </c>
      <c r="C143" s="11">
        <v>503</v>
      </c>
      <c r="D143" s="8" t="str">
        <f>IFERROR(VLOOKUP(C143,[1]所有历史设备类别新旧数据!B:H,2,0),"")</f>
        <v>车削中心</v>
      </c>
      <c r="E143" s="8" t="str">
        <f>IFERROR(VLOOKUP(C143,[1]所有历史设备类别新旧数据!B:H,3,0),"")</f>
        <v>A类</v>
      </c>
      <c r="F143" s="9" t="str">
        <f>IFERROR(VLOOKUP(C143,[1]所有历史设备类别新旧数据!B:H,5,0),"")</f>
        <v>OEM器械(刘忠甜)</v>
      </c>
      <c r="G143" s="8" t="str">
        <f>IFERROR(VLOOKUP(C143,[1]所有历史设备类别新旧数据!B:H,6,0),"")</f>
        <v>刘忠甜</v>
      </c>
      <c r="H143" s="10" t="s">
        <v>50</v>
      </c>
      <c r="I143" s="10" t="s">
        <v>33</v>
      </c>
      <c r="J143" s="11" t="s">
        <v>11</v>
      </c>
    </row>
    <row r="144" spans="1:10" ht="26.25" customHeight="1" x14ac:dyDescent="0.2">
      <c r="A144" s="6">
        <v>143</v>
      </c>
      <c r="B144" s="7">
        <v>44860.430555555555</v>
      </c>
      <c r="C144" s="11">
        <v>991</v>
      </c>
      <c r="D144" s="8" t="str">
        <f>IFERROR(VLOOKUP(C144,[1]所有历史设备类别新旧数据!B:H,2,0),"")</f>
        <v>电解线</v>
      </c>
      <c r="E144" s="8" t="str">
        <f>IFERROR(VLOOKUP(C144,[1]所有历史设备类别新旧数据!B:H,3,0),"")</f>
        <v>B类</v>
      </c>
      <c r="F144" s="9" t="str">
        <f>IFERROR(VLOOKUP(C144,[1]所有历史设备类别新旧数据!B:H,5,0),"")</f>
        <v>OEM后处理</v>
      </c>
      <c r="G144" s="8" t="str">
        <f>IFERROR(VLOOKUP(C144,[1]所有历史设备类别新旧数据!B:H,6,0),"")</f>
        <v>徐华伟</v>
      </c>
      <c r="H144" s="10" t="s">
        <v>197</v>
      </c>
      <c r="I144" s="10" t="s">
        <v>13</v>
      </c>
      <c r="J144" s="11" t="s">
        <v>11</v>
      </c>
    </row>
    <row r="145" spans="1:10" ht="26.25" customHeight="1" x14ac:dyDescent="0.2">
      <c r="A145" s="6">
        <v>144</v>
      </c>
      <c r="B145" s="7">
        <v>44860.75</v>
      </c>
      <c r="C145" s="11">
        <v>416</v>
      </c>
      <c r="D145" s="8" t="str">
        <f>IFERROR(VLOOKUP(C145,[1]所有历史设备类别新旧数据!B:H,2,0),"")</f>
        <v>加工中心</v>
      </c>
      <c r="E145" s="8" t="str">
        <f>IFERROR(VLOOKUP(C145,[1]所有历史设备类别新旧数据!B:H,3,0),"")</f>
        <v>A类</v>
      </c>
      <c r="F145" s="9" t="str">
        <f>IFERROR(VLOOKUP(C145,[1]所有历史设备类别新旧数据!B:H,5,0),"")</f>
        <v>OEM器械(裴雪峰)</v>
      </c>
      <c r="G145" s="8" t="str">
        <f>IFERROR(VLOOKUP(C145,[1]所有历史设备类别新旧数据!B:H,6,0),"")</f>
        <v>裴雪峰</v>
      </c>
      <c r="H145" s="10" t="s">
        <v>198</v>
      </c>
      <c r="I145" s="10" t="s">
        <v>13</v>
      </c>
      <c r="J145" s="11" t="s">
        <v>11</v>
      </c>
    </row>
    <row r="146" spans="1:10" ht="26.25" customHeight="1" x14ac:dyDescent="0.2">
      <c r="A146" s="6">
        <v>145</v>
      </c>
      <c r="B146" s="7">
        <v>44860.774305555555</v>
      </c>
      <c r="C146" s="11">
        <v>702</v>
      </c>
      <c r="D146" s="8" t="str">
        <f>IFERROR(VLOOKUP(C146,[1]所有历史设备类别新旧数据!B:H,2,0),"")</f>
        <v>注塑机</v>
      </c>
      <c r="E146" s="8" t="str">
        <f>IFERROR(VLOOKUP(C146,[1]所有历史设备类别新旧数据!B:H,3,0),"")</f>
        <v>B类</v>
      </c>
      <c r="F146" s="9" t="str">
        <f>IFERROR(VLOOKUP(C146,[1]所有历史设备类别新旧数据!B:H,5,0),"")</f>
        <v>OEM后处理</v>
      </c>
      <c r="G146" s="8" t="str">
        <f>IFERROR(VLOOKUP(C146,[1]所有历史设备类别新旧数据!B:H,6,0),"")</f>
        <v>徐华伟</v>
      </c>
      <c r="H146" s="10" t="s">
        <v>199</v>
      </c>
      <c r="I146" s="10" t="s">
        <v>13</v>
      </c>
      <c r="J146" s="11" t="s">
        <v>11</v>
      </c>
    </row>
    <row r="147" spans="1:10" ht="26.25" customHeight="1" x14ac:dyDescent="0.2">
      <c r="A147" s="6">
        <v>146</v>
      </c>
      <c r="B147" s="7">
        <v>44861</v>
      </c>
      <c r="C147" s="11">
        <v>1067</v>
      </c>
      <c r="D147" s="8" t="str">
        <f>IFERROR(VLOOKUP(C147,[1]所有历史设备类别新旧数据!B:H,2,0),"")</f>
        <v>纵切机床</v>
      </c>
      <c r="E147" s="8" t="str">
        <f>IFERROR(VLOOKUP(C147,[1]所有历史设备类别新旧数据!B:H,3,0),"")</f>
        <v>A类</v>
      </c>
      <c r="F147" s="9" t="str">
        <f>IFERROR(VLOOKUP(C147,[1]所有历史设备类别新旧数据!B:H,5,0),"")</f>
        <v>OEM植入物</v>
      </c>
      <c r="G147" s="8" t="str">
        <f>IFERROR(VLOOKUP(C147,[1]所有历史设备类别新旧数据!B:H,6,0),"")</f>
        <v>王成</v>
      </c>
      <c r="H147" s="10" t="s">
        <v>200</v>
      </c>
      <c r="I147" s="10" t="s">
        <v>33</v>
      </c>
      <c r="J147" s="11" t="s">
        <v>11</v>
      </c>
    </row>
    <row r="148" spans="1:10" ht="26.25" customHeight="1" x14ac:dyDescent="0.2">
      <c r="A148" s="6">
        <v>147</v>
      </c>
      <c r="B148" s="7">
        <v>44861.354166666664</v>
      </c>
      <c r="C148" s="11">
        <v>998</v>
      </c>
      <c r="D148" s="8" t="str">
        <f>IFERROR(VLOOKUP(C148,[1]所有历史设备类别新旧数据!B:H,2,0),"")</f>
        <v>4轴加工中心</v>
      </c>
      <c r="E148" s="8" t="str">
        <f>IFERROR(VLOOKUP(C148,[1]所有历史设备类别新旧数据!B:H,3,0),"")</f>
        <v>A类</v>
      </c>
      <c r="F148" s="9" t="str">
        <f>IFERROR(VLOOKUP(C148,[1]所有历史设备类别新旧数据!B:H,5,0),"")</f>
        <v>OEM器械(裴雪峰)</v>
      </c>
      <c r="G148" s="8" t="str">
        <f>IFERROR(VLOOKUP(C148,[1]所有历史设备类别新旧数据!B:H,6,0),"")</f>
        <v>裴雪峰</v>
      </c>
      <c r="H148" s="10" t="s">
        <v>201</v>
      </c>
      <c r="I148" s="10" t="s">
        <v>33</v>
      </c>
      <c r="J148" s="11" t="s">
        <v>11</v>
      </c>
    </row>
    <row r="149" spans="1:10" ht="26.25" customHeight="1" x14ac:dyDescent="0.2">
      <c r="A149" s="6">
        <v>148</v>
      </c>
      <c r="B149" s="7">
        <v>44862</v>
      </c>
      <c r="C149" s="11">
        <v>1087</v>
      </c>
      <c r="D149" s="8" t="str">
        <f>IFERROR(VLOOKUP(C149,[1]所有历史设备类别新旧数据!B:H,2,0),"")</f>
        <v>纵切机床</v>
      </c>
      <c r="E149" s="8" t="str">
        <f>IFERROR(VLOOKUP(C149,[1]所有历史设备类别新旧数据!B:H,3,0),"")</f>
        <v>A类</v>
      </c>
      <c r="F149" s="9" t="str">
        <f>IFERROR(VLOOKUP(C149,[1]所有历史设备类别新旧数据!B:H,5,0),"")</f>
        <v>OEM植入物</v>
      </c>
      <c r="G149" s="8" t="str">
        <f>IFERROR(VLOOKUP(C149,[1]所有历史设备类别新旧数据!B:H,6,0),"")</f>
        <v>王成</v>
      </c>
      <c r="H149" s="10" t="s">
        <v>202</v>
      </c>
      <c r="I149" s="10" t="s">
        <v>33</v>
      </c>
      <c r="J149" s="11" t="s">
        <v>11</v>
      </c>
    </row>
    <row r="150" spans="1:10" ht="26.25" customHeight="1" x14ac:dyDescent="0.2">
      <c r="A150" s="6">
        <v>149</v>
      </c>
      <c r="B150" s="7">
        <v>44862</v>
      </c>
      <c r="C150" s="11">
        <v>1073</v>
      </c>
      <c r="D150" s="8" t="str">
        <f>IFERROR(VLOOKUP(C150,[1]所有历史设备类别新旧数据!B:H,2,0),"")</f>
        <v>纵切机床</v>
      </c>
      <c r="E150" s="8" t="str">
        <f>IFERROR(VLOOKUP(C150,[1]所有历史设备类别新旧数据!B:H,3,0),"")</f>
        <v>A类</v>
      </c>
      <c r="F150" s="9" t="str">
        <f>IFERROR(VLOOKUP(C150,[1]所有历史设备类别新旧数据!B:H,5,0),"")</f>
        <v>OEM植入物</v>
      </c>
      <c r="G150" s="8" t="str">
        <f>IFERROR(VLOOKUP(C150,[1]所有历史设备类别新旧数据!B:H,6,0),"")</f>
        <v>王成</v>
      </c>
      <c r="H150" s="10" t="s">
        <v>203</v>
      </c>
      <c r="I150" s="10" t="s">
        <v>57</v>
      </c>
      <c r="J150" s="11" t="s">
        <v>11</v>
      </c>
    </row>
    <row r="151" spans="1:10" ht="26.25" customHeight="1" x14ac:dyDescent="0.2">
      <c r="A151" s="6">
        <v>150</v>
      </c>
      <c r="B151" s="7">
        <v>44862.333333333336</v>
      </c>
      <c r="C151" s="11">
        <v>829</v>
      </c>
      <c r="D151" s="8" t="str">
        <f>IFERROR(VLOOKUP(C151,[1]所有历史设备类别新旧数据!B:H,2,0),"")</f>
        <v>加工中心</v>
      </c>
      <c r="E151" s="8" t="str">
        <f>IFERROR(VLOOKUP(C151,[1]所有历史设备类别新旧数据!B:H,3,0),"")</f>
        <v>A类</v>
      </c>
      <c r="F151" s="9" t="str">
        <f>IFERROR(VLOOKUP(C151,[1]所有历史设备类别新旧数据!B:H,5,0),"")</f>
        <v>OEM器械(裴雪峰)</v>
      </c>
      <c r="G151" s="8" t="str">
        <f>IFERROR(VLOOKUP(C151,[1]所有历史设备类别新旧数据!B:H,6,0),"")</f>
        <v>裴雪峰</v>
      </c>
      <c r="H151" s="10" t="s">
        <v>206</v>
      </c>
      <c r="I151" s="10" t="s">
        <v>158</v>
      </c>
      <c r="J151" s="11" t="s">
        <v>11</v>
      </c>
    </row>
    <row r="152" spans="1:10" ht="26.25" customHeight="1" x14ac:dyDescent="0.2">
      <c r="A152" s="6">
        <v>151</v>
      </c>
      <c r="B152" s="7">
        <v>44862.451388888891</v>
      </c>
      <c r="C152" s="11">
        <v>967</v>
      </c>
      <c r="D152" s="8" t="str">
        <f>IFERROR(VLOOKUP(C152,[1]所有历史设备类别新旧数据!B:H,2,0),"")</f>
        <v>纵切机床</v>
      </c>
      <c r="E152" s="8" t="str">
        <f>IFERROR(VLOOKUP(C152,[1]所有历史设备类别新旧数据!B:H,3,0),"")</f>
        <v>A类</v>
      </c>
      <c r="F152" s="9" t="str">
        <f>IFERROR(VLOOKUP(C152,[1]所有历史设备类别新旧数据!B:H,5,0),"")</f>
        <v>OEM植入物</v>
      </c>
      <c r="G152" s="8" t="str">
        <f>IFERROR(VLOOKUP(C152,[1]所有历史设备类别新旧数据!B:H,6,0),"")</f>
        <v>王成</v>
      </c>
      <c r="H152" s="10" t="s">
        <v>207</v>
      </c>
      <c r="I152" s="10" t="s">
        <v>33</v>
      </c>
      <c r="J152" s="11" t="s">
        <v>11</v>
      </c>
    </row>
    <row r="153" spans="1:10" ht="26.25" customHeight="1" x14ac:dyDescent="0.2">
      <c r="A153" s="6">
        <v>152</v>
      </c>
      <c r="B153" s="7">
        <v>44862.451388888891</v>
      </c>
      <c r="C153" s="11">
        <v>967</v>
      </c>
      <c r="D153" s="8" t="str">
        <f>IFERROR(VLOOKUP(C153,[1]所有历史设备类别新旧数据!B:H,2,0),"")</f>
        <v>纵切机床</v>
      </c>
      <c r="E153" s="8" t="str">
        <f>IFERROR(VLOOKUP(C153,[1]所有历史设备类别新旧数据!B:H,3,0),"")</f>
        <v>A类</v>
      </c>
      <c r="F153" s="9" t="str">
        <f>IFERROR(VLOOKUP(C153,[1]所有历史设备类别新旧数据!B:H,5,0),"")</f>
        <v>OEM植入物</v>
      </c>
      <c r="G153" s="8" t="str">
        <f>IFERROR(VLOOKUP(C153,[1]所有历史设备类别新旧数据!B:H,6,0),"")</f>
        <v>王成</v>
      </c>
      <c r="H153" s="10" t="s">
        <v>208</v>
      </c>
      <c r="I153" s="10" t="s">
        <v>33</v>
      </c>
      <c r="J153" s="11" t="s">
        <v>11</v>
      </c>
    </row>
    <row r="154" spans="1:10" ht="26.25" customHeight="1" x14ac:dyDescent="0.2">
      <c r="A154" s="6">
        <v>153</v>
      </c>
      <c r="B154" s="7">
        <v>44862.552083333336</v>
      </c>
      <c r="C154" s="11">
        <v>918</v>
      </c>
      <c r="D154" s="8" t="str">
        <f>IFERROR(VLOOKUP(C154,[1]所有历史设备类别新旧数据!B:H,2,0),"")</f>
        <v>纵切机床</v>
      </c>
      <c r="E154" s="8" t="str">
        <f>IFERROR(VLOOKUP(C154,[1]所有历史设备类别新旧数据!B:H,3,0),"")</f>
        <v>A类</v>
      </c>
      <c r="F154" s="9" t="str">
        <f>IFERROR(VLOOKUP(C154,[1]所有历史设备类别新旧数据!B:H,5,0),"")</f>
        <v>OEM器械(刘忠甜)</v>
      </c>
      <c r="G154" s="8" t="str">
        <f>IFERROR(VLOOKUP(C154,[1]所有历史设备类别新旧数据!B:H,6,0),"")</f>
        <v>刘忠甜</v>
      </c>
      <c r="H154" s="10" t="s">
        <v>209</v>
      </c>
      <c r="I154" s="10" t="s">
        <v>210</v>
      </c>
      <c r="J154" s="11" t="s">
        <v>11</v>
      </c>
    </row>
    <row r="155" spans="1:10" ht="26.25" customHeight="1" x14ac:dyDescent="0.2">
      <c r="A155" s="6">
        <v>154</v>
      </c>
      <c r="B155" s="7">
        <v>44863.975694444445</v>
      </c>
      <c r="C155" s="11">
        <v>368</v>
      </c>
      <c r="D155" s="8" t="str">
        <f>IFERROR(VLOOKUP(C155,[1]所有历史设备类别新旧数据!B:H,2,0),"")</f>
        <v>纵切机床</v>
      </c>
      <c r="E155" s="8" t="str">
        <f>IFERROR(VLOOKUP(C155,[1]所有历史设备类别新旧数据!B:H,3,0),"")</f>
        <v>A类</v>
      </c>
      <c r="F155" s="9" t="str">
        <f>IFERROR(VLOOKUP(C155,[1]所有历史设备类别新旧数据!B:H,5,0),"")</f>
        <v>OEM器械(刘忠甜)</v>
      </c>
      <c r="G155" s="8" t="str">
        <f>IFERROR(VLOOKUP(C155,[1]所有历史设备类别新旧数据!B:H,6,0),"")</f>
        <v>刘忠甜</v>
      </c>
      <c r="H155" s="10" t="s">
        <v>211</v>
      </c>
      <c r="I155" s="10" t="s">
        <v>212</v>
      </c>
      <c r="J155" s="11" t="s">
        <v>11</v>
      </c>
    </row>
    <row r="156" spans="1:10" ht="26.25" customHeight="1" x14ac:dyDescent="0.2">
      <c r="A156" s="6">
        <v>155</v>
      </c>
      <c r="B156" s="7">
        <v>44864.229166666664</v>
      </c>
      <c r="C156" s="11">
        <v>371</v>
      </c>
      <c r="D156" s="8" t="str">
        <f>IFERROR(VLOOKUP(C156,[1]所有历史设备类别新旧数据!B:H,2,0),"")</f>
        <v>纵切机床</v>
      </c>
      <c r="E156" s="8" t="str">
        <f>IFERROR(VLOOKUP(C156,[1]所有历史设备类别新旧数据!B:H,3,0),"")</f>
        <v>A类</v>
      </c>
      <c r="F156" s="9" t="str">
        <f>IFERROR(VLOOKUP(C156,[1]所有历史设备类别新旧数据!B:H,5,0),"")</f>
        <v>OEM器械(刘忠甜)</v>
      </c>
      <c r="G156" s="8" t="str">
        <f>IFERROR(VLOOKUP(C156,[1]所有历史设备类别新旧数据!B:H,6,0),"")</f>
        <v>刘忠甜</v>
      </c>
      <c r="H156" s="10" t="s">
        <v>213</v>
      </c>
      <c r="I156" s="10" t="s">
        <v>52</v>
      </c>
      <c r="J156" s="11" t="s">
        <v>11</v>
      </c>
    </row>
    <row r="157" spans="1:10" ht="26.25" customHeight="1" x14ac:dyDescent="0.2">
      <c r="A157" s="6">
        <v>156</v>
      </c>
      <c r="B157" s="7">
        <v>44864.5</v>
      </c>
      <c r="C157" s="11">
        <v>807</v>
      </c>
      <c r="D157" s="8" t="str">
        <f>IFERROR(VLOOKUP(C157,[1]所有历史设备类别新旧数据!B:H,2,0),"")</f>
        <v>加工中心</v>
      </c>
      <c r="E157" s="8" t="str">
        <f>IFERROR(VLOOKUP(C157,[1]所有历史设备类别新旧数据!B:H,3,0),"")</f>
        <v>A类</v>
      </c>
      <c r="F157" s="9" t="str">
        <f>IFERROR(VLOOKUP(C157,[1]所有历史设备类别新旧数据!B:H,5,0),"")</f>
        <v>OEM器械(裴雪峰)</v>
      </c>
      <c r="G157" s="8" t="str">
        <f>IFERROR(VLOOKUP(C157,[1]所有历史设备类别新旧数据!B:H,6,0),"")</f>
        <v>裴雪峰</v>
      </c>
      <c r="H157" s="10" t="s">
        <v>214</v>
      </c>
      <c r="I157" s="10" t="s">
        <v>215</v>
      </c>
      <c r="J157" s="11" t="s">
        <v>11</v>
      </c>
    </row>
    <row r="158" spans="1:10" ht="26.25" customHeight="1" x14ac:dyDescent="0.2">
      <c r="A158" s="6">
        <v>157</v>
      </c>
      <c r="B158" s="7">
        <v>44864.548611111109</v>
      </c>
      <c r="C158" s="11">
        <v>1113</v>
      </c>
      <c r="D158" s="8" t="str">
        <f>IFERROR(VLOOKUP(C158,[1]所有历史设备类别新旧数据!B:H,2,0),"")</f>
        <v>纵切机床</v>
      </c>
      <c r="E158" s="8" t="str">
        <f>IFERROR(VLOOKUP(C158,[1]所有历史设备类别新旧数据!B:H,3,0),"")</f>
        <v>A类</v>
      </c>
      <c r="F158" s="9" t="str">
        <f>IFERROR(VLOOKUP(C158,[1]所有历史设备类别新旧数据!B:H,5,0),"")</f>
        <v>OEM植入物</v>
      </c>
      <c r="G158" s="8" t="str">
        <f>IFERROR(VLOOKUP(C158,[1]所有历史设备类别新旧数据!B:H,6,0),"")</f>
        <v>王成</v>
      </c>
      <c r="H158" s="10" t="s">
        <v>216</v>
      </c>
      <c r="I158" s="10" t="s">
        <v>57</v>
      </c>
      <c r="J158" s="11" t="s">
        <v>11</v>
      </c>
    </row>
    <row r="159" spans="1:10" ht="26.25" customHeight="1" x14ac:dyDescent="0.2">
      <c r="A159" s="6">
        <v>158</v>
      </c>
      <c r="B159" s="7">
        <v>44865.354166666664</v>
      </c>
      <c r="C159" s="11">
        <v>973</v>
      </c>
      <c r="D159" s="8" t="str">
        <f>IFERROR(VLOOKUP(C159,[1]所有历史设备类别新旧数据!B:H,2,0),"")</f>
        <v>纵切机床</v>
      </c>
      <c r="E159" s="8" t="str">
        <f>IFERROR(VLOOKUP(C159,[1]所有历史设备类别新旧数据!B:H,3,0),"")</f>
        <v>A类</v>
      </c>
      <c r="F159" s="9" t="str">
        <f>IFERROR(VLOOKUP(C159,[1]所有历史设备类别新旧数据!B:H,5,0),"")</f>
        <v>OEM植入物</v>
      </c>
      <c r="G159" s="8" t="str">
        <f>IFERROR(VLOOKUP(C159,[1]所有历史设备类别新旧数据!B:H,6,0),"")</f>
        <v>王成</v>
      </c>
      <c r="H159" s="10" t="s">
        <v>217</v>
      </c>
      <c r="I159" s="10" t="s">
        <v>13</v>
      </c>
      <c r="J159" s="11" t="s">
        <v>11</v>
      </c>
    </row>
    <row r="160" spans="1:10" ht="26.25" customHeight="1" x14ac:dyDescent="0.2">
      <c r="A160" s="6">
        <v>159</v>
      </c>
      <c r="B160" s="7">
        <v>44865.402777777781</v>
      </c>
      <c r="C160" s="11">
        <v>973</v>
      </c>
      <c r="D160" s="8" t="str">
        <f>IFERROR(VLOOKUP(C160,[1]所有历史设备类别新旧数据!B:H,2,0),"")</f>
        <v>纵切机床</v>
      </c>
      <c r="E160" s="8" t="str">
        <f>IFERROR(VLOOKUP(C160,[1]所有历史设备类别新旧数据!B:H,3,0),"")</f>
        <v>A类</v>
      </c>
      <c r="F160" s="9" t="str">
        <f>IFERROR(VLOOKUP(C160,[1]所有历史设备类别新旧数据!B:H,5,0),"")</f>
        <v>OEM植入物</v>
      </c>
      <c r="G160" s="8" t="str">
        <f>IFERROR(VLOOKUP(C160,[1]所有历史设备类别新旧数据!B:H,6,0),"")</f>
        <v>王成</v>
      </c>
      <c r="H160" s="10" t="s">
        <v>218</v>
      </c>
      <c r="I160" s="10" t="s">
        <v>74</v>
      </c>
      <c r="J160" s="11" t="s">
        <v>11</v>
      </c>
    </row>
    <row r="161" spans="1:10" ht="26.25" customHeight="1" x14ac:dyDescent="0.2">
      <c r="A161" s="6">
        <v>160</v>
      </c>
      <c r="B161" s="7">
        <v>44865.513888888891</v>
      </c>
      <c r="C161" s="11">
        <v>654</v>
      </c>
      <c r="D161" s="8" t="str">
        <f>IFERROR(VLOOKUP(C161,[1]所有历史设备类别新旧数据!B:H,2,0),"")</f>
        <v>加工中心</v>
      </c>
      <c r="E161" s="8" t="str">
        <f>IFERROR(VLOOKUP(C161,[1]所有历史设备类别新旧数据!B:H,3,0),"")</f>
        <v>A类</v>
      </c>
      <c r="F161" s="9" t="str">
        <f>IFERROR(VLOOKUP(C161,[1]所有历史设备类别新旧数据!B:H,5,0),"")</f>
        <v>OEM器械(裴雪峰)</v>
      </c>
      <c r="G161" s="8" t="str">
        <f>IFERROR(VLOOKUP(C161,[1]所有历史设备类别新旧数据!B:H,6,0),"")</f>
        <v>裴雪峰</v>
      </c>
      <c r="H161" s="10" t="s">
        <v>219</v>
      </c>
      <c r="I161" s="10" t="s">
        <v>91</v>
      </c>
      <c r="J161" s="11" t="s">
        <v>11</v>
      </c>
    </row>
    <row r="162" spans="1:10" ht="26.25" customHeight="1" x14ac:dyDescent="0.2">
      <c r="A162" s="6">
        <v>161</v>
      </c>
      <c r="B162" s="7">
        <v>44865.65625</v>
      </c>
      <c r="C162" s="11">
        <v>1141</v>
      </c>
      <c r="D162" s="8" t="str">
        <f>IFERROR(VLOOKUP(C162,[1]所有历史设备类别新旧数据!B:H,2,0),"")</f>
        <v>纵切机床</v>
      </c>
      <c r="E162" s="8" t="str">
        <f>IFERROR(VLOOKUP(C162,[1]所有历史设备类别新旧数据!B:H,3,0),"")</f>
        <v>A类</v>
      </c>
      <c r="F162" s="9" t="str">
        <f>IFERROR(VLOOKUP(C162,[1]所有历史设备类别新旧数据!B:H,5,0),"")</f>
        <v>OEM器械(刘忠甜)</v>
      </c>
      <c r="G162" s="8" t="str">
        <f>IFERROR(VLOOKUP(C162,[1]所有历史设备类别新旧数据!B:H,6,0),"")</f>
        <v>刘忠甜</v>
      </c>
      <c r="H162" s="10" t="s">
        <v>220</v>
      </c>
      <c r="I162" s="10" t="s">
        <v>74</v>
      </c>
      <c r="J162" s="11" t="s">
        <v>11</v>
      </c>
    </row>
    <row r="163" spans="1:10" ht="26.25" customHeight="1" x14ac:dyDescent="0.2">
      <c r="A163" s="6">
        <v>162</v>
      </c>
      <c r="B163" s="7">
        <v>44865.666666666664</v>
      </c>
      <c r="C163" s="11">
        <v>979</v>
      </c>
      <c r="D163" s="8" t="str">
        <f>IFERROR(VLOOKUP(C163,[1]所有历史设备类别新旧数据!B:H,2,0),"")</f>
        <v>研磨机</v>
      </c>
      <c r="E163" s="8" t="str">
        <f>IFERROR(VLOOKUP(C163,[1]所有历史设备类别新旧数据!B:H,3,0),"")</f>
        <v>B类</v>
      </c>
      <c r="F163" s="9" t="str">
        <f>IFERROR(VLOOKUP(C163,[1]所有历史设备类别新旧数据!B:H,5,0),"")</f>
        <v>OEM后处理</v>
      </c>
      <c r="G163" s="8" t="str">
        <f>IFERROR(VLOOKUP(C163,[1]所有历史设备类别新旧数据!B:H,6,0),"")</f>
        <v>徐华伟</v>
      </c>
      <c r="H163" s="10" t="s">
        <v>221</v>
      </c>
      <c r="I163" s="10" t="s">
        <v>97</v>
      </c>
      <c r="J163" s="11" t="s">
        <v>11</v>
      </c>
    </row>
    <row r="164" spans="1:10" ht="26.25" customHeight="1" x14ac:dyDescent="0.2">
      <c r="A164" s="6">
        <v>163</v>
      </c>
      <c r="B164" s="7">
        <v>44865.701388888891</v>
      </c>
      <c r="C164" s="11">
        <v>1005</v>
      </c>
      <c r="D164" s="8" t="str">
        <f>IFERROR(VLOOKUP(C164,[1]所有历史设备类别新旧数据!B:H,2,0),"")</f>
        <v>纵切机床</v>
      </c>
      <c r="E164" s="8" t="str">
        <f>IFERROR(VLOOKUP(C164,[1]所有历史设备类别新旧数据!B:H,3,0),"")</f>
        <v>A类</v>
      </c>
      <c r="F164" s="9" t="str">
        <f>IFERROR(VLOOKUP(C164,[1]所有历史设备类别新旧数据!B:H,5,0),"")</f>
        <v>OEM器械(刘忠甜)</v>
      </c>
      <c r="G164" s="8" t="str">
        <f>IFERROR(VLOOKUP(C164,[1]所有历史设备类别新旧数据!B:H,6,0),"")</f>
        <v>刘忠甜</v>
      </c>
      <c r="H164" s="10" t="s">
        <v>222</v>
      </c>
      <c r="I164" s="10" t="s">
        <v>223</v>
      </c>
      <c r="J164" s="11" t="s">
        <v>11</v>
      </c>
    </row>
    <row r="165" spans="1:10" ht="26.25" customHeight="1" x14ac:dyDescent="0.2">
      <c r="A165" s="6">
        <v>164</v>
      </c>
      <c r="B165" s="7">
        <v>44865.770833333336</v>
      </c>
      <c r="C165" s="11">
        <v>1019</v>
      </c>
      <c r="D165" s="8" t="str">
        <f>IFERROR(VLOOKUP(C165,[1]所有历史设备类别新旧数据!B:H,2,0),"")</f>
        <v>纵切机床</v>
      </c>
      <c r="E165" s="8" t="str">
        <f>IFERROR(VLOOKUP(C165,[1]所有历史设备类别新旧数据!B:H,3,0),"")</f>
        <v>A类</v>
      </c>
      <c r="F165" s="9" t="str">
        <f>IFERROR(VLOOKUP(C165,[1]所有历史设备类别新旧数据!B:H,5,0),"")</f>
        <v>OEM植入物</v>
      </c>
      <c r="G165" s="8" t="str">
        <f>IFERROR(VLOOKUP(C165,[1]所有历史设备类别新旧数据!B:H,6,0),"")</f>
        <v>王成</v>
      </c>
      <c r="H165" s="10" t="s">
        <v>224</v>
      </c>
      <c r="I165" s="10" t="s">
        <v>16</v>
      </c>
      <c r="J165" s="11" t="s">
        <v>11</v>
      </c>
    </row>
    <row r="166" spans="1:10" ht="26.25" customHeight="1" x14ac:dyDescent="0.2">
      <c r="A166" s="6">
        <v>165</v>
      </c>
      <c r="B166" s="7">
        <v>44865.833333333336</v>
      </c>
      <c r="C166" s="11">
        <v>806</v>
      </c>
      <c r="D166" s="8" t="str">
        <f>IFERROR(VLOOKUP(C166,[1]所有历史设备类别新旧数据!B:H,2,0),"")</f>
        <v>加工中心</v>
      </c>
      <c r="E166" s="8" t="str">
        <f>IFERROR(VLOOKUP(C166,[1]所有历史设备类别新旧数据!B:H,3,0),"")</f>
        <v>A类</v>
      </c>
      <c r="F166" s="9" t="str">
        <f>IFERROR(VLOOKUP(C166,[1]所有历史设备类别新旧数据!B:H,5,0),"")</f>
        <v>OEM器械(裴雪峰)</v>
      </c>
      <c r="G166" s="8" t="str">
        <f>IFERROR(VLOOKUP(C166,[1]所有历史设备类别新旧数据!B:H,6,0),"")</f>
        <v>裴雪峰</v>
      </c>
      <c r="H166" s="10" t="s">
        <v>225</v>
      </c>
      <c r="I166" s="10" t="s">
        <v>226</v>
      </c>
      <c r="J166" s="11" t="s">
        <v>11</v>
      </c>
    </row>
    <row r="167" spans="1:10" ht="26.25" customHeight="1" x14ac:dyDescent="0.2">
      <c r="A167" s="6">
        <v>166</v>
      </c>
      <c r="B167" s="7">
        <v>44866</v>
      </c>
      <c r="C167" s="11">
        <v>412</v>
      </c>
      <c r="D167" s="8" t="str">
        <f>IFERROR(VLOOKUP(C167,[1]所有历史设备类别新旧数据!B:H,2,0),"")</f>
        <v>数控车床</v>
      </c>
      <c r="E167" s="8" t="str">
        <f>IFERROR(VLOOKUP(C167,[1]所有历史设备类别新旧数据!B:H,3,0),"")</f>
        <v>B类</v>
      </c>
      <c r="F167" s="9" t="str">
        <f>IFERROR(VLOOKUP(C167,[1]所有历史设备类别新旧数据!B:H,5,0),"")</f>
        <v>OEM器械(刘忠甜)</v>
      </c>
      <c r="G167" s="8" t="str">
        <f>IFERROR(VLOOKUP(C167,[1]所有历史设备类别新旧数据!B:H,6,0),"")</f>
        <v>刘忠甜</v>
      </c>
      <c r="H167" s="10" t="s">
        <v>227</v>
      </c>
      <c r="I167" s="10" t="s">
        <v>57</v>
      </c>
      <c r="J167" s="11" t="s">
        <v>11</v>
      </c>
    </row>
    <row r="168" spans="1:10" ht="26.25" customHeight="1" x14ac:dyDescent="0.2">
      <c r="A168" s="6">
        <v>167</v>
      </c>
      <c r="B168" s="7">
        <v>44866</v>
      </c>
      <c r="C168" s="11">
        <v>1005</v>
      </c>
      <c r="D168" s="8" t="str">
        <f>IFERROR(VLOOKUP(C168,[1]所有历史设备类别新旧数据!B:H,2,0),"")</f>
        <v>纵切机床</v>
      </c>
      <c r="E168" s="8" t="str">
        <f>IFERROR(VLOOKUP(C168,[1]所有历史设备类别新旧数据!B:H,3,0),"")</f>
        <v>A类</v>
      </c>
      <c r="F168" s="9" t="str">
        <f>IFERROR(VLOOKUP(C168,[1]所有历史设备类别新旧数据!B:H,5,0),"")</f>
        <v>OEM器械(刘忠甜)</v>
      </c>
      <c r="G168" s="8" t="str">
        <f>IFERROR(VLOOKUP(C168,[1]所有历史设备类别新旧数据!B:H,6,0),"")</f>
        <v>刘忠甜</v>
      </c>
      <c r="H168" s="12" t="s">
        <v>228</v>
      </c>
      <c r="I168" s="13" t="s">
        <v>57</v>
      </c>
      <c r="J168" s="11" t="s">
        <v>11</v>
      </c>
    </row>
    <row r="169" spans="1:10" ht="26.25" customHeight="1" x14ac:dyDescent="0.2">
      <c r="A169" s="6">
        <v>168</v>
      </c>
      <c r="B169" s="7">
        <v>44866.354166666664</v>
      </c>
      <c r="C169" s="11">
        <v>863</v>
      </c>
      <c r="D169" s="8" t="str">
        <f>IFERROR(VLOOKUP(C169,[1]所有历史设备类别新旧数据!B:H,2,0),"")</f>
        <v>注塑机</v>
      </c>
      <c r="E169" s="8" t="str">
        <f>IFERROR(VLOOKUP(C169,[1]所有历史设备类别新旧数据!B:H,3,0),"")</f>
        <v>B类</v>
      </c>
      <c r="F169" s="9" t="str">
        <f>IFERROR(VLOOKUP(C169,[1]所有历史设备类别新旧数据!B:H,5,0),"")</f>
        <v>OEM后处理</v>
      </c>
      <c r="G169" s="8" t="str">
        <f>IFERROR(VLOOKUP(C169,[1]所有历史设备类别新旧数据!B:H,6,0),"")</f>
        <v>徐华伟</v>
      </c>
      <c r="H169" s="10" t="s">
        <v>229</v>
      </c>
      <c r="I169" s="10" t="s">
        <v>57</v>
      </c>
      <c r="J169" s="11" t="s">
        <v>11</v>
      </c>
    </row>
    <row r="170" spans="1:10" ht="26.25" customHeight="1" x14ac:dyDescent="0.2">
      <c r="A170" s="6">
        <v>169</v>
      </c>
      <c r="B170" s="7">
        <v>44866.357638888891</v>
      </c>
      <c r="C170" s="11">
        <v>528</v>
      </c>
      <c r="D170" s="8" t="str">
        <f>IFERROR(VLOOKUP(C170,[1]所有历史设备类别新旧数据!B:H,2,0),"")</f>
        <v>车削中心</v>
      </c>
      <c r="E170" s="8" t="str">
        <f>IFERROR(VLOOKUP(C170,[1]所有历史设备类别新旧数据!B:H,3,0),"")</f>
        <v>A类</v>
      </c>
      <c r="F170" s="9" t="str">
        <f>IFERROR(VLOOKUP(C170,[1]所有历史设备类别新旧数据!B:H,5,0),"")</f>
        <v>OEM器械(刘忠甜)</v>
      </c>
      <c r="G170" s="8" t="str">
        <f>IFERROR(VLOOKUP(C170,[1]所有历史设备类别新旧数据!B:H,6,0),"")</f>
        <v>刘忠甜</v>
      </c>
      <c r="H170" s="10" t="s">
        <v>230</v>
      </c>
      <c r="I170" s="10" t="s">
        <v>16</v>
      </c>
      <c r="J170" s="11" t="s">
        <v>11</v>
      </c>
    </row>
    <row r="171" spans="1:10" ht="26.25" customHeight="1" x14ac:dyDescent="0.2">
      <c r="A171" s="6">
        <v>170</v>
      </c>
      <c r="B171" s="7">
        <v>44866.392361111109</v>
      </c>
      <c r="C171" s="11">
        <v>714</v>
      </c>
      <c r="D171" s="8" t="str">
        <f>IFERROR(VLOOKUP(C171,[1]所有历史设备类别新旧数据!B:H,2,0),"")</f>
        <v>真空炉</v>
      </c>
      <c r="E171" s="8" t="str">
        <f>IFERROR(VLOOKUP(C171,[1]所有历史设备类别新旧数据!B:H,3,0),"")</f>
        <v xml:space="preserve">B类 </v>
      </c>
      <c r="F171" s="9" t="str">
        <f>IFERROR(VLOOKUP(C171,[1]所有历史设备类别新旧数据!B:H,5,0),"")</f>
        <v>OEM后处理</v>
      </c>
      <c r="G171" s="8" t="str">
        <f>IFERROR(VLOOKUP(C171,[1]所有历史设备类别新旧数据!B:H,6,0),"")</f>
        <v>徐华伟</v>
      </c>
      <c r="H171" s="10" t="s">
        <v>231</v>
      </c>
      <c r="I171" s="10" t="s">
        <v>57</v>
      </c>
      <c r="J171" s="11" t="s">
        <v>11</v>
      </c>
    </row>
    <row r="172" spans="1:10" ht="26.25" customHeight="1" x14ac:dyDescent="0.2">
      <c r="A172" s="6">
        <v>171</v>
      </c>
      <c r="B172" s="7">
        <v>44866.672222222223</v>
      </c>
      <c r="C172" s="11">
        <v>1003</v>
      </c>
      <c r="D172" s="8" t="str">
        <f>IFERROR(VLOOKUP(C172,[1]所有历史设备类别新旧数据!B:H,2,0),"")</f>
        <v>纵切机床</v>
      </c>
      <c r="E172" s="8" t="str">
        <f>IFERROR(VLOOKUP(C172,[1]所有历史设备类别新旧数据!B:H,3,0),"")</f>
        <v>A类</v>
      </c>
      <c r="F172" s="9" t="str">
        <f>IFERROR(VLOOKUP(C172,[1]所有历史设备类别新旧数据!B:H,5,0),"")</f>
        <v>OEM器械(刘忠甜)</v>
      </c>
      <c r="G172" s="8" t="str">
        <f>IFERROR(VLOOKUP(C172,[1]所有历史设备类别新旧数据!B:H,6,0),"")</f>
        <v>刘忠甜</v>
      </c>
      <c r="H172" s="12" t="s">
        <v>232</v>
      </c>
      <c r="I172" s="13" t="s">
        <v>57</v>
      </c>
      <c r="J172" s="11" t="s">
        <v>11</v>
      </c>
    </row>
    <row r="173" spans="1:10" ht="26.25" customHeight="1" x14ac:dyDescent="0.2">
      <c r="A173" s="6">
        <v>172</v>
      </c>
      <c r="B173" s="7">
        <v>44866.694444444445</v>
      </c>
      <c r="C173" s="11">
        <v>655</v>
      </c>
      <c r="D173" s="8" t="str">
        <f>IFERROR(VLOOKUP(C173,[1]所有历史设备类别新旧数据!B:H,2,0),"")</f>
        <v>加工中心</v>
      </c>
      <c r="E173" s="8" t="str">
        <f>IFERROR(VLOOKUP(C173,[1]所有历史设备类别新旧数据!B:H,3,0),"")</f>
        <v>A类</v>
      </c>
      <c r="F173" s="9" t="str">
        <f>IFERROR(VLOOKUP(C173,[1]所有历史设备类别新旧数据!B:H,5,0),"")</f>
        <v>OEM器械(裴雪峰)</v>
      </c>
      <c r="G173" s="8" t="str">
        <f>IFERROR(VLOOKUP(C173,[1]所有历史设备类别新旧数据!B:H,6,0),"")</f>
        <v>裴雪峰</v>
      </c>
      <c r="H173" s="10" t="s">
        <v>233</v>
      </c>
      <c r="I173" s="10" t="s">
        <v>10</v>
      </c>
      <c r="J173" s="11" t="s">
        <v>11</v>
      </c>
    </row>
    <row r="174" spans="1:10" ht="26.25" customHeight="1" x14ac:dyDescent="0.2">
      <c r="A174" s="6">
        <v>173</v>
      </c>
      <c r="B174" s="7">
        <v>44866.833333333336</v>
      </c>
      <c r="C174" s="11">
        <v>849</v>
      </c>
      <c r="D174" s="8" t="str">
        <f>IFERROR(VLOOKUP(C174,[1]所有历史设备类别新旧数据!B:H,2,0),"")</f>
        <v>加工中心</v>
      </c>
      <c r="E174" s="8" t="str">
        <f>IFERROR(VLOOKUP(C174,[1]所有历史设备类别新旧数据!B:H,3,0),"")</f>
        <v>A类</v>
      </c>
      <c r="F174" s="9" t="str">
        <f>IFERROR(VLOOKUP(C174,[1]所有历史设备类别新旧数据!B:H,5,0),"")</f>
        <v>OEM器械(裴雪峰)</v>
      </c>
      <c r="G174" s="8" t="str">
        <f>IFERROR(VLOOKUP(C174,[1]所有历史设备类别新旧数据!B:H,6,0),"")</f>
        <v>裴雪峰</v>
      </c>
      <c r="H174" s="10" t="s">
        <v>234</v>
      </c>
      <c r="I174" s="12" t="s">
        <v>57</v>
      </c>
      <c r="J174" s="11" t="s">
        <v>11</v>
      </c>
    </row>
    <row r="175" spans="1:10" ht="26.25" customHeight="1" x14ac:dyDescent="0.2">
      <c r="A175" s="6">
        <v>174</v>
      </c>
      <c r="B175" s="7">
        <v>44866.947916666664</v>
      </c>
      <c r="C175" s="11">
        <v>1074</v>
      </c>
      <c r="D175" s="8" t="str">
        <f>IFERROR(VLOOKUP(C175,[1]所有历史设备类别新旧数据!B:H,2,0),"")</f>
        <v>纵切机床</v>
      </c>
      <c r="E175" s="8" t="str">
        <f>IFERROR(VLOOKUP(C175,[1]所有历史设备类别新旧数据!B:H,3,0),"")</f>
        <v>A类</v>
      </c>
      <c r="F175" s="9" t="str">
        <f>IFERROR(VLOOKUP(C175,[1]所有历史设备类别新旧数据!B:H,5,0),"")</f>
        <v>OEM植入物</v>
      </c>
      <c r="G175" s="8" t="str">
        <f>IFERROR(VLOOKUP(C175,[1]所有历史设备类别新旧数据!B:H,6,0),"")</f>
        <v>王成</v>
      </c>
      <c r="H175" s="12" t="s">
        <v>235</v>
      </c>
      <c r="I175" s="13" t="s">
        <v>69</v>
      </c>
      <c r="J175" s="11" t="s">
        <v>11</v>
      </c>
    </row>
    <row r="176" spans="1:10" ht="26.25" customHeight="1" x14ac:dyDescent="0.2">
      <c r="A176" s="6">
        <v>175</v>
      </c>
      <c r="B176" s="7">
        <v>44866.949305555558</v>
      </c>
      <c r="C176" s="11">
        <v>741</v>
      </c>
      <c r="D176" s="8" t="str">
        <f>IFERROR(VLOOKUP(C176,[1]所有历史设备类别新旧数据!B:H,2,0),"")</f>
        <v>线切割机床</v>
      </c>
      <c r="E176" s="8" t="str">
        <f>IFERROR(VLOOKUP(C176,[1]所有历史设备类别新旧数据!B:H,3,0),"")</f>
        <v>B类</v>
      </c>
      <c r="F176" s="9" t="str">
        <f>IFERROR(VLOOKUP(C176,[1]所有历史设备类别新旧数据!B:H,5,0),"")</f>
        <v>OEM器械(裴雪峰)</v>
      </c>
      <c r="G176" s="8" t="str">
        <f>IFERROR(VLOOKUP(C176,[1]所有历史设备类别新旧数据!B:H,6,0),"")</f>
        <v>裴雪峰</v>
      </c>
      <c r="H176" s="12" t="s">
        <v>236</v>
      </c>
      <c r="I176" s="12" t="s">
        <v>57</v>
      </c>
      <c r="J176" s="11" t="s">
        <v>11</v>
      </c>
    </row>
    <row r="177" spans="1:10" ht="26.25" customHeight="1" x14ac:dyDescent="0.2">
      <c r="A177" s="6">
        <v>176</v>
      </c>
      <c r="B177" s="7">
        <v>44867</v>
      </c>
      <c r="C177" s="11">
        <v>1001</v>
      </c>
      <c r="D177" s="8" t="str">
        <f>IFERROR(VLOOKUP(C177,[1]所有历史设备类别新旧数据!B:H,2,0),"")</f>
        <v>纵切机床</v>
      </c>
      <c r="E177" s="8" t="str">
        <f>IFERROR(VLOOKUP(C177,[1]所有历史设备类别新旧数据!B:H,3,0),"")</f>
        <v>A类</v>
      </c>
      <c r="F177" s="9" t="str">
        <f>IFERROR(VLOOKUP(C177,[1]所有历史设备类别新旧数据!B:H,5,0),"")</f>
        <v>OEM植入物</v>
      </c>
      <c r="G177" s="8" t="str">
        <f>IFERROR(VLOOKUP(C177,[1]所有历史设备类别新旧数据!B:H,6,0),"")</f>
        <v>王成</v>
      </c>
      <c r="H177" s="12" t="s">
        <v>237</v>
      </c>
      <c r="I177" s="12" t="s">
        <v>33</v>
      </c>
      <c r="J177" s="11" t="s">
        <v>11</v>
      </c>
    </row>
    <row r="178" spans="1:10" ht="26.25" customHeight="1" x14ac:dyDescent="0.2">
      <c r="A178" s="6">
        <v>177</v>
      </c>
      <c r="B178" s="7">
        <v>44867</v>
      </c>
      <c r="C178" s="11">
        <v>655</v>
      </c>
      <c r="D178" s="8" t="str">
        <f>IFERROR(VLOOKUP(C178,[1]所有历史设备类别新旧数据!B:H,2,0),"")</f>
        <v>加工中心</v>
      </c>
      <c r="E178" s="8" t="str">
        <f>IFERROR(VLOOKUP(C178,[1]所有历史设备类别新旧数据!B:H,3,0),"")</f>
        <v>A类</v>
      </c>
      <c r="F178" s="9" t="str">
        <f>IFERROR(VLOOKUP(C178,[1]所有历史设备类别新旧数据!B:H,5,0),"")</f>
        <v>OEM器械(裴雪峰)</v>
      </c>
      <c r="G178" s="8" t="str">
        <f>IFERROR(VLOOKUP(C178,[1]所有历史设备类别新旧数据!B:H,6,0),"")</f>
        <v>裴雪峰</v>
      </c>
      <c r="H178" s="10" t="s">
        <v>238</v>
      </c>
      <c r="I178" s="10" t="s">
        <v>239</v>
      </c>
      <c r="J178" s="11" t="s">
        <v>11</v>
      </c>
    </row>
    <row r="179" spans="1:10" ht="26.25" customHeight="1" x14ac:dyDescent="0.2">
      <c r="A179" s="6">
        <v>178</v>
      </c>
      <c r="B179" s="7">
        <v>44867.1875</v>
      </c>
      <c r="C179" s="11">
        <v>1067</v>
      </c>
      <c r="D179" s="8" t="str">
        <f>IFERROR(VLOOKUP(C179,[1]所有历史设备类别新旧数据!B:H,2,0),"")</f>
        <v>纵切机床</v>
      </c>
      <c r="E179" s="8" t="str">
        <f>IFERROR(VLOOKUP(C179,[1]所有历史设备类别新旧数据!B:H,3,0),"")</f>
        <v>A类</v>
      </c>
      <c r="F179" s="9" t="str">
        <f>IFERROR(VLOOKUP(C179,[1]所有历史设备类别新旧数据!B:H,5,0),"")</f>
        <v>OEM植入物</v>
      </c>
      <c r="G179" s="8" t="str">
        <f>IFERROR(VLOOKUP(C179,[1]所有历史设备类别新旧数据!B:H,6,0),"")</f>
        <v>王成</v>
      </c>
      <c r="H179" s="12" t="s">
        <v>240</v>
      </c>
      <c r="I179" s="12" t="s">
        <v>57</v>
      </c>
      <c r="J179" s="11" t="s">
        <v>11</v>
      </c>
    </row>
    <row r="180" spans="1:10" ht="26.25" customHeight="1" x14ac:dyDescent="0.2">
      <c r="A180" s="6">
        <v>179</v>
      </c>
      <c r="B180" s="7">
        <v>44867.393750000003</v>
      </c>
      <c r="C180" s="11">
        <v>689</v>
      </c>
      <c r="D180" s="8" t="str">
        <f>IFERROR(VLOOKUP(C180,[1]所有历史设备类别新旧数据!B:H,2,0),"")</f>
        <v>线切割机床</v>
      </c>
      <c r="E180" s="8" t="str">
        <f>IFERROR(VLOOKUP(C180,[1]所有历史设备类别新旧数据!B:H,3,0),"")</f>
        <v>B类</v>
      </c>
      <c r="F180" s="9" t="str">
        <f>IFERROR(VLOOKUP(C180,[1]所有历史设备类别新旧数据!B:H,5,0),"")</f>
        <v>OEM器械(裴雪峰)</v>
      </c>
      <c r="G180" s="8" t="str">
        <f>IFERROR(VLOOKUP(C180,[1]所有历史设备类别新旧数据!B:H,6,0),"")</f>
        <v>裴雪峰</v>
      </c>
      <c r="H180" s="12" t="s">
        <v>241</v>
      </c>
      <c r="I180" s="12" t="s">
        <v>55</v>
      </c>
      <c r="J180" s="11" t="s">
        <v>11</v>
      </c>
    </row>
    <row r="181" spans="1:10" ht="26.25" customHeight="1" x14ac:dyDescent="0.2">
      <c r="A181" s="6">
        <v>180</v>
      </c>
      <c r="B181" s="7">
        <v>44867.420138888891</v>
      </c>
      <c r="C181" s="11">
        <v>1124</v>
      </c>
      <c r="D181" s="8" t="str">
        <f>IFERROR(VLOOKUP(C181,[1]所有历史设备类别新旧数据!B:H,2,0),"")</f>
        <v>深孔钻</v>
      </c>
      <c r="E181" s="8" t="str">
        <f>IFERROR(VLOOKUP(C181,[1]所有历史设备类别新旧数据!B:H,3,0),"")</f>
        <v>A类</v>
      </c>
      <c r="F181" s="9" t="str">
        <f>IFERROR(VLOOKUP(C181,[1]所有历史设备类别新旧数据!B:H,5,0),"")</f>
        <v>OEM器械(刘忠甜)</v>
      </c>
      <c r="G181" s="8" t="str">
        <f>IFERROR(VLOOKUP(C181,[1]所有历史设备类别新旧数据!B:H,6,0),"")</f>
        <v>刘忠甜</v>
      </c>
      <c r="H181" s="10" t="s">
        <v>242</v>
      </c>
      <c r="I181" s="10" t="s">
        <v>52</v>
      </c>
      <c r="J181" s="11" t="s">
        <v>11</v>
      </c>
    </row>
    <row r="182" spans="1:10" ht="26.25" customHeight="1" x14ac:dyDescent="0.2">
      <c r="A182" s="6">
        <v>181</v>
      </c>
      <c r="B182" s="7">
        <v>44867.454861111109</v>
      </c>
      <c r="C182" s="11">
        <v>880</v>
      </c>
      <c r="D182" s="8" t="str">
        <f>IFERROR(VLOOKUP(C182,[1]所有历史设备类别新旧数据!B:H,2,0),"")</f>
        <v>车削中心</v>
      </c>
      <c r="E182" s="8" t="str">
        <f>IFERROR(VLOOKUP(C182,[1]所有历史设备类别新旧数据!B:H,3,0),"")</f>
        <v>A类</v>
      </c>
      <c r="F182" s="9" t="str">
        <f>IFERROR(VLOOKUP(C182,[1]所有历史设备类别新旧数据!B:H,5,0),"")</f>
        <v>OEM器械(刘忠甜)</v>
      </c>
      <c r="G182" s="8" t="str">
        <f>IFERROR(VLOOKUP(C182,[1]所有历史设备类别新旧数据!B:H,6,0),"")</f>
        <v>刘忠甜</v>
      </c>
      <c r="H182" s="12" t="s">
        <v>243</v>
      </c>
      <c r="I182" s="12" t="s">
        <v>244</v>
      </c>
      <c r="J182" s="11" t="s">
        <v>11</v>
      </c>
    </row>
    <row r="183" spans="1:10" ht="26.25" customHeight="1" x14ac:dyDescent="0.2">
      <c r="A183" s="6">
        <v>182</v>
      </c>
      <c r="B183" s="7">
        <v>44867.666666666664</v>
      </c>
      <c r="C183" s="11">
        <v>370</v>
      </c>
      <c r="D183" s="8" t="str">
        <f>IFERROR(VLOOKUP(C183,[1]所有历史设备类别新旧数据!B:H,2,0),"")</f>
        <v>纵切机床</v>
      </c>
      <c r="E183" s="8" t="str">
        <f>IFERROR(VLOOKUP(C183,[1]所有历史设备类别新旧数据!B:H,3,0),"")</f>
        <v>A类</v>
      </c>
      <c r="F183" s="9" t="str">
        <f>IFERROR(VLOOKUP(C183,[1]所有历史设备类别新旧数据!B:H,5,0),"")</f>
        <v>OEM器械(刘忠甜)</v>
      </c>
      <c r="G183" s="8" t="str">
        <f>IFERROR(VLOOKUP(C183,[1]所有历史设备类别新旧数据!B:H,6,0),"")</f>
        <v>刘忠甜</v>
      </c>
      <c r="H183" s="10" t="s">
        <v>245</v>
      </c>
      <c r="I183" s="10" t="s">
        <v>137</v>
      </c>
      <c r="J183" s="11" t="s">
        <v>11</v>
      </c>
    </row>
    <row r="184" spans="1:10" ht="26.25" customHeight="1" x14ac:dyDescent="0.2">
      <c r="A184" s="6">
        <v>183</v>
      </c>
      <c r="B184" s="7">
        <v>44867.746527777781</v>
      </c>
      <c r="C184" s="11">
        <v>655</v>
      </c>
      <c r="D184" s="8" t="str">
        <f>IFERROR(VLOOKUP(C184,[1]所有历史设备类别新旧数据!B:H,2,0),"")</f>
        <v>加工中心</v>
      </c>
      <c r="E184" s="8" t="str">
        <f>IFERROR(VLOOKUP(C184,[1]所有历史设备类别新旧数据!B:H,3,0),"")</f>
        <v>A类</v>
      </c>
      <c r="F184" s="9" t="str">
        <f>IFERROR(VLOOKUP(C184,[1]所有历史设备类别新旧数据!B:H,5,0),"")</f>
        <v>OEM器械(裴雪峰)</v>
      </c>
      <c r="G184" s="8" t="str">
        <f>IFERROR(VLOOKUP(C184,[1]所有历史设备类别新旧数据!B:H,6,0),"")</f>
        <v>裴雪峰</v>
      </c>
      <c r="H184" s="12" t="s">
        <v>246</v>
      </c>
      <c r="I184" s="12" t="s">
        <v>16</v>
      </c>
      <c r="J184" s="11" t="s">
        <v>11</v>
      </c>
    </row>
    <row r="185" spans="1:10" ht="26.25" customHeight="1" x14ac:dyDescent="0.2">
      <c r="A185" s="6">
        <v>184</v>
      </c>
      <c r="B185" s="7">
        <v>44867.75</v>
      </c>
      <c r="C185" s="11">
        <v>778</v>
      </c>
      <c r="D185" s="8" t="str">
        <f>IFERROR(VLOOKUP(C185,[1]所有历史设备类别新旧数据!B:H,2,0),"")</f>
        <v>锯床</v>
      </c>
      <c r="E185" s="8" t="str">
        <f>IFERROR(VLOOKUP(C185,[1]所有历史设备类别新旧数据!B:H,3,0),"")</f>
        <v>B类</v>
      </c>
      <c r="F185" s="9" t="str">
        <f>IFERROR(VLOOKUP(C185,[1]所有历史设备类别新旧数据!B:H,5,0),"")</f>
        <v>OEM器械(裴雪峰)</v>
      </c>
      <c r="G185" s="8" t="str">
        <f>IFERROR(VLOOKUP(C185,[1]所有历史设备类别新旧数据!B:H,6,0),"")</f>
        <v>裴雪峰</v>
      </c>
      <c r="H185" s="12" t="s">
        <v>247</v>
      </c>
      <c r="I185" s="12" t="s">
        <v>16</v>
      </c>
      <c r="J185" s="11" t="s">
        <v>11</v>
      </c>
    </row>
    <row r="186" spans="1:10" ht="26.25" customHeight="1" x14ac:dyDescent="0.2">
      <c r="A186" s="6">
        <v>185</v>
      </c>
      <c r="B186" s="7">
        <v>44868</v>
      </c>
      <c r="C186" s="11">
        <v>1044</v>
      </c>
      <c r="D186" s="8" t="str">
        <f>IFERROR(VLOOKUP(C186,[1]所有历史设备类别新旧数据!B:H,2,0),"")</f>
        <v>真空炉</v>
      </c>
      <c r="E186" s="8" t="str">
        <f>IFERROR(VLOOKUP(C186,[1]所有历史设备类别新旧数据!B:H,3,0),"")</f>
        <v>A类</v>
      </c>
      <c r="F186" s="9" t="str">
        <f>IFERROR(VLOOKUP(C186,[1]所有历史设备类别新旧数据!B:H,5,0),"")</f>
        <v>OEM后处理</v>
      </c>
      <c r="G186" s="8" t="str">
        <f>IFERROR(VLOOKUP(C186,[1]所有历史设备类别新旧数据!B:H,6,0),"")</f>
        <v>徐华伟</v>
      </c>
      <c r="H186" s="12" t="s">
        <v>248</v>
      </c>
      <c r="I186" s="12" t="s">
        <v>249</v>
      </c>
      <c r="J186" s="11" t="s">
        <v>11</v>
      </c>
    </row>
    <row r="187" spans="1:10" ht="26.25" customHeight="1" x14ac:dyDescent="0.2">
      <c r="A187" s="6">
        <v>186</v>
      </c>
      <c r="B187" s="7">
        <v>44868</v>
      </c>
      <c r="C187" s="11">
        <v>342</v>
      </c>
      <c r="D187" s="8" t="str">
        <f>IFERROR(VLOOKUP(C187,[1]所有历史设备类别新旧数据!B:H,2,0),"")</f>
        <v>加工中心</v>
      </c>
      <c r="E187" s="8" t="str">
        <f>IFERROR(VLOOKUP(C187,[1]所有历史设备类别新旧数据!B:H,3,0),"")</f>
        <v>A类</v>
      </c>
      <c r="F187" s="9" t="str">
        <f>IFERROR(VLOOKUP(C187,[1]所有历史设备类别新旧数据!B:H,5,0),"")</f>
        <v>OEM器械(裴雪峰)</v>
      </c>
      <c r="G187" s="8" t="str">
        <f>IFERROR(VLOOKUP(C187,[1]所有历史设备类别新旧数据!B:H,6,0),"")</f>
        <v>裴雪峰</v>
      </c>
      <c r="H187" s="12" t="s">
        <v>250</v>
      </c>
      <c r="I187" s="12" t="s">
        <v>57</v>
      </c>
      <c r="J187" s="11" t="s">
        <v>11</v>
      </c>
    </row>
    <row r="188" spans="1:10" ht="26.25" customHeight="1" x14ac:dyDescent="0.2">
      <c r="A188" s="6">
        <v>187</v>
      </c>
      <c r="B188" s="7">
        <v>44868</v>
      </c>
      <c r="C188" s="11">
        <v>800</v>
      </c>
      <c r="D188" s="8" t="str">
        <f>IFERROR(VLOOKUP(C188,[1]所有历史设备类别新旧数据!B:H,2,0),"")</f>
        <v>线切割机床</v>
      </c>
      <c r="E188" s="8" t="str">
        <f>IFERROR(VLOOKUP(C188,[1]所有历史设备类别新旧数据!B:H,3,0),"")</f>
        <v>B类</v>
      </c>
      <c r="F188" s="9" t="str">
        <f>IFERROR(VLOOKUP(C188,[1]所有历史设备类别新旧数据!B:H,5,0),"")</f>
        <v>OEM器械(裴雪峰)</v>
      </c>
      <c r="G188" s="8" t="str">
        <f>IFERROR(VLOOKUP(C188,[1]所有历史设备类别新旧数据!B:H,6,0),"")</f>
        <v>裴雪峰</v>
      </c>
      <c r="H188" s="12" t="s">
        <v>251</v>
      </c>
      <c r="I188" s="12" t="s">
        <v>46</v>
      </c>
      <c r="J188" s="11" t="s">
        <v>11</v>
      </c>
    </row>
    <row r="189" spans="1:10" ht="26.25" customHeight="1" x14ac:dyDescent="0.2">
      <c r="A189" s="6">
        <v>188</v>
      </c>
      <c r="B189" s="7">
        <v>44868</v>
      </c>
      <c r="C189" s="11">
        <v>1168</v>
      </c>
      <c r="D189" s="8" t="str">
        <f>IFERROR(VLOOKUP(C189,[1]所有历史设备类别新旧数据!B:H,2,0),"")</f>
        <v>纵切机床</v>
      </c>
      <c r="E189" s="8" t="str">
        <f>IFERROR(VLOOKUP(C189,[1]所有历史设备类别新旧数据!B:H,3,0),"")</f>
        <v>A类</v>
      </c>
      <c r="F189" s="9" t="str">
        <f>IFERROR(VLOOKUP(C189,[1]所有历史设备类别新旧数据!B:H,5,0),"")</f>
        <v>OEM器械(刘忠甜)</v>
      </c>
      <c r="G189" s="8" t="str">
        <f>IFERROR(VLOOKUP(C189,[1]所有历史设备类别新旧数据!B:H,6,0),"")</f>
        <v>刘忠甜</v>
      </c>
      <c r="H189" s="10" t="s">
        <v>85</v>
      </c>
      <c r="I189" s="10" t="s">
        <v>142</v>
      </c>
      <c r="J189" s="11" t="s">
        <v>11</v>
      </c>
    </row>
    <row r="190" spans="1:10" ht="26.25" customHeight="1" x14ac:dyDescent="0.2">
      <c r="A190" s="6">
        <v>189</v>
      </c>
      <c r="B190" s="7">
        <v>44868</v>
      </c>
      <c r="C190" s="11">
        <v>790</v>
      </c>
      <c r="D190" s="8" t="str">
        <f>IFERROR(VLOOKUP(C190,[1]所有历史设备类别新旧数据!B:H,2,0),"")</f>
        <v>纵切机床</v>
      </c>
      <c r="E190" s="8" t="str">
        <f>IFERROR(VLOOKUP(C190,[1]所有历史设备类别新旧数据!B:H,3,0),"")</f>
        <v>A类</v>
      </c>
      <c r="F190" s="9" t="str">
        <f>IFERROR(VLOOKUP(C190,[1]所有历史设备类别新旧数据!B:H,5,0),"")</f>
        <v>OEM器械(刘忠甜)</v>
      </c>
      <c r="G190" s="8" t="str">
        <f>IFERROR(VLOOKUP(C190,[1]所有历史设备类别新旧数据!B:H,6,0),"")</f>
        <v>刘忠甜</v>
      </c>
      <c r="H190" s="10" t="s">
        <v>252</v>
      </c>
      <c r="I190" s="10" t="s">
        <v>39</v>
      </c>
      <c r="J190" s="11" t="s">
        <v>11</v>
      </c>
    </row>
    <row r="191" spans="1:10" ht="26.25" customHeight="1" x14ac:dyDescent="0.2">
      <c r="A191" s="6">
        <v>190</v>
      </c>
      <c r="B191" s="7">
        <v>44868.3125</v>
      </c>
      <c r="C191" s="11">
        <v>655</v>
      </c>
      <c r="D191" s="8" t="str">
        <f>IFERROR(VLOOKUP(C191,[1]所有历史设备类别新旧数据!B:H,2,0),"")</f>
        <v>加工中心</v>
      </c>
      <c r="E191" s="8" t="str">
        <f>IFERROR(VLOOKUP(C191,[1]所有历史设备类别新旧数据!B:H,3,0),"")</f>
        <v>A类</v>
      </c>
      <c r="F191" s="9" t="str">
        <f>IFERROR(VLOOKUP(C191,[1]所有历史设备类别新旧数据!B:H,5,0),"")</f>
        <v>OEM器械(裴雪峰)</v>
      </c>
      <c r="G191" s="8" t="str">
        <f>IFERROR(VLOOKUP(C191,[1]所有历史设备类别新旧数据!B:H,6,0),"")</f>
        <v>裴雪峰</v>
      </c>
      <c r="H191" s="10" t="s">
        <v>253</v>
      </c>
      <c r="I191" s="10" t="s">
        <v>10</v>
      </c>
      <c r="J191" s="11" t="s">
        <v>11</v>
      </c>
    </row>
    <row r="192" spans="1:10" ht="26.25" customHeight="1" x14ac:dyDescent="0.2">
      <c r="A192" s="6">
        <v>191</v>
      </c>
      <c r="B192" s="7">
        <v>44868.354166666664</v>
      </c>
      <c r="C192" s="11">
        <v>651</v>
      </c>
      <c r="D192" s="8" t="str">
        <f>IFERROR(VLOOKUP(C192,[1]所有历史设备类别新旧数据!B:H,2,0),"")</f>
        <v>干燥箱</v>
      </c>
      <c r="E192" s="8" t="str">
        <f>IFERROR(VLOOKUP(C192,[1]所有历史设备类别新旧数据!B:H,3,0),"")</f>
        <v>B类</v>
      </c>
      <c r="F192" s="9" t="str">
        <f>IFERROR(VLOOKUP(C192,[1]所有历史设备类别新旧数据!B:H,5,0),"")</f>
        <v>OEM后处理</v>
      </c>
      <c r="G192" s="8" t="str">
        <f>IFERROR(VLOOKUP(C192,[1]所有历史设备类别新旧数据!B:H,6,0),"")</f>
        <v>徐华伟</v>
      </c>
      <c r="H192" s="10" t="s">
        <v>153</v>
      </c>
      <c r="I192" s="10" t="s">
        <v>16</v>
      </c>
      <c r="J192" s="11" t="s">
        <v>11</v>
      </c>
    </row>
    <row r="193" spans="1:10" ht="26.25" customHeight="1" x14ac:dyDescent="0.2">
      <c r="A193" s="6">
        <v>192</v>
      </c>
      <c r="B193" s="7">
        <v>44868.427083333336</v>
      </c>
      <c r="C193" s="11">
        <v>1066</v>
      </c>
      <c r="D193" s="8" t="str">
        <f>IFERROR(VLOOKUP(C193,[1]所有历史设备类别新旧数据!B:H,2,0),"")</f>
        <v>纵切机床</v>
      </c>
      <c r="E193" s="8" t="str">
        <f>IFERROR(VLOOKUP(C193,[1]所有历史设备类别新旧数据!B:H,3,0),"")</f>
        <v>A类</v>
      </c>
      <c r="F193" s="9" t="str">
        <f>IFERROR(VLOOKUP(C193,[1]所有历史设备类别新旧数据!B:H,5,0),"")</f>
        <v>OEM植入物</v>
      </c>
      <c r="G193" s="8" t="str">
        <f>IFERROR(VLOOKUP(C193,[1]所有历史设备类别新旧数据!B:H,6,0),"")</f>
        <v>王成</v>
      </c>
      <c r="H193" s="12" t="s">
        <v>254</v>
      </c>
      <c r="I193" s="12" t="s">
        <v>16</v>
      </c>
      <c r="J193" s="11" t="s">
        <v>11</v>
      </c>
    </row>
    <row r="194" spans="1:10" ht="26.25" customHeight="1" x14ac:dyDescent="0.2">
      <c r="A194" s="6">
        <v>193</v>
      </c>
      <c r="B194" s="7">
        <v>44868.454861111109</v>
      </c>
      <c r="C194" s="11">
        <v>284</v>
      </c>
      <c r="D194" s="8" t="str">
        <f>IFERROR(VLOOKUP(C194,[1]所有历史设备类别新旧数据!B:H,2,0),"")</f>
        <v>纵切机床</v>
      </c>
      <c r="E194" s="8" t="str">
        <f>IFERROR(VLOOKUP(C194,[1]所有历史设备类别新旧数据!B:H,3,0),"")</f>
        <v>A类</v>
      </c>
      <c r="F194" s="9" t="str">
        <f>IFERROR(VLOOKUP(C194,[1]所有历史设备类别新旧数据!B:H,5,0),"")</f>
        <v>OEM器械(刘忠甜)</v>
      </c>
      <c r="G194" s="8" t="str">
        <f>IFERROR(VLOOKUP(C194,[1]所有历史设备类别新旧数据!B:H,6,0),"")</f>
        <v>刘忠甜</v>
      </c>
      <c r="H194" s="12" t="s">
        <v>255</v>
      </c>
      <c r="I194" s="12" t="s">
        <v>39</v>
      </c>
      <c r="J194" s="11" t="s">
        <v>11</v>
      </c>
    </row>
    <row r="195" spans="1:10" ht="26.25" customHeight="1" x14ac:dyDescent="0.2">
      <c r="A195" s="6">
        <v>194</v>
      </c>
      <c r="B195" s="7">
        <v>44868.572916666664</v>
      </c>
      <c r="C195" s="11">
        <v>797</v>
      </c>
      <c r="D195" s="8" t="str">
        <f>IFERROR(VLOOKUP(C195,[1]所有历史设备类别新旧数据!B:H,2,0),"")</f>
        <v>线切割机床</v>
      </c>
      <c r="E195" s="8" t="str">
        <f>IFERROR(VLOOKUP(C195,[1]所有历史设备类别新旧数据!B:H,3,0),"")</f>
        <v>B类</v>
      </c>
      <c r="F195" s="9" t="str">
        <f>IFERROR(VLOOKUP(C195,[1]所有历史设备类别新旧数据!B:H,5,0),"")</f>
        <v>OEM器械(裴雪峰)</v>
      </c>
      <c r="G195" s="8" t="str">
        <f>IFERROR(VLOOKUP(C195,[1]所有历史设备类别新旧数据!B:H,6,0),"")</f>
        <v>裴雪峰</v>
      </c>
      <c r="H195" s="12" t="s">
        <v>256</v>
      </c>
      <c r="I195" s="12" t="s">
        <v>16</v>
      </c>
      <c r="J195" s="11" t="s">
        <v>11</v>
      </c>
    </row>
    <row r="196" spans="1:10" ht="26.25" customHeight="1" x14ac:dyDescent="0.2">
      <c r="A196" s="6">
        <v>195</v>
      </c>
      <c r="B196" s="7">
        <v>44868.854166666664</v>
      </c>
      <c r="C196" s="11">
        <v>883</v>
      </c>
      <c r="D196" s="8" t="str">
        <f>IFERROR(VLOOKUP(C196,[1]所有历史设备类别新旧数据!B:H,2,0),"")</f>
        <v>纵切机床</v>
      </c>
      <c r="E196" s="8" t="str">
        <f>IFERROR(VLOOKUP(C196,[1]所有历史设备类别新旧数据!B:H,3,0),"")</f>
        <v>A类</v>
      </c>
      <c r="F196" s="9" t="str">
        <f>IFERROR(VLOOKUP(C196,[1]所有历史设备类别新旧数据!B:H,5,0),"")</f>
        <v>OEM植入物</v>
      </c>
      <c r="G196" s="8" t="str">
        <f>IFERROR(VLOOKUP(C196,[1]所有历史设备类别新旧数据!B:H,6,0),"")</f>
        <v>王成</v>
      </c>
      <c r="H196" s="12" t="s">
        <v>257</v>
      </c>
      <c r="I196" s="12" t="s">
        <v>64</v>
      </c>
      <c r="J196" s="11" t="s">
        <v>11</v>
      </c>
    </row>
    <row r="197" spans="1:10" ht="26.25" customHeight="1" x14ac:dyDescent="0.2">
      <c r="A197" s="6">
        <v>196</v>
      </c>
      <c r="B197" s="7">
        <v>44869</v>
      </c>
      <c r="C197" s="11">
        <v>1240</v>
      </c>
      <c r="D197" s="8" t="s">
        <v>258</v>
      </c>
      <c r="E197" s="8" t="s">
        <v>189</v>
      </c>
      <c r="F197" s="9" t="s">
        <v>179</v>
      </c>
      <c r="G197" s="8" t="s">
        <v>190</v>
      </c>
      <c r="H197" s="10" t="s">
        <v>259</v>
      </c>
      <c r="I197" s="10" t="s">
        <v>97</v>
      </c>
      <c r="J197" s="11" t="s">
        <v>11</v>
      </c>
    </row>
    <row r="198" spans="1:10" ht="26.25" customHeight="1" x14ac:dyDescent="0.2">
      <c r="A198" s="6">
        <v>197</v>
      </c>
      <c r="B198" s="7">
        <v>44869.354166666664</v>
      </c>
      <c r="C198" s="11">
        <v>769</v>
      </c>
      <c r="D198" s="8" t="str">
        <f>IFERROR(VLOOKUP(C198,[1]所有历史设备类别新旧数据!B:H,2,0),"")</f>
        <v>线切割机床</v>
      </c>
      <c r="E198" s="8" t="str">
        <f>IFERROR(VLOOKUP(C198,[1]所有历史设备类别新旧数据!B:H,3,0),"")</f>
        <v>B类</v>
      </c>
      <c r="F198" s="9" t="str">
        <f>IFERROR(VLOOKUP(C198,[1]所有历史设备类别新旧数据!B:H,5,0),"")</f>
        <v>OEM器械(裴雪峰)</v>
      </c>
      <c r="G198" s="8" t="str">
        <f>IFERROR(VLOOKUP(C198,[1]所有历史设备类别新旧数据!B:H,6,0),"")</f>
        <v>裴雪峰</v>
      </c>
      <c r="H198" s="10" t="s">
        <v>260</v>
      </c>
      <c r="I198" s="10" t="s">
        <v>106</v>
      </c>
      <c r="J198" s="11" t="s">
        <v>11</v>
      </c>
    </row>
    <row r="199" spans="1:10" ht="26.25" customHeight="1" x14ac:dyDescent="0.2">
      <c r="A199" s="6">
        <v>198</v>
      </c>
      <c r="B199" s="7">
        <v>44869.381944444445</v>
      </c>
      <c r="C199" s="11">
        <v>562</v>
      </c>
      <c r="D199" s="8" t="str">
        <f>IFERROR(VLOOKUP(C199,[1]所有历史设备类别新旧数据!B:H,2,0),"")</f>
        <v>五轴磨床</v>
      </c>
      <c r="E199" s="8" t="str">
        <f>IFERROR(VLOOKUP(C199,[1]所有历史设备类别新旧数据!B:H,3,0),"")</f>
        <v>A类</v>
      </c>
      <c r="F199" s="9" t="str">
        <f>IFERROR(VLOOKUP(C199,[1]所有历史设备类别新旧数据!B:H,5,0),"")</f>
        <v>OEM器械(刘忠甜)</v>
      </c>
      <c r="G199" s="8" t="str">
        <f>IFERROR(VLOOKUP(C199,[1]所有历史设备类别新旧数据!B:H,6,0),"")</f>
        <v>刘忠甜</v>
      </c>
      <c r="H199" s="10" t="s">
        <v>261</v>
      </c>
      <c r="I199" s="10" t="s">
        <v>262</v>
      </c>
      <c r="J199" s="11" t="s">
        <v>11</v>
      </c>
    </row>
    <row r="200" spans="1:10" ht="26.25" customHeight="1" x14ac:dyDescent="0.2">
      <c r="A200" s="6">
        <v>199</v>
      </c>
      <c r="B200" s="7">
        <v>44869.527777777781</v>
      </c>
      <c r="C200" s="11">
        <v>741</v>
      </c>
      <c r="D200" s="8" t="str">
        <f>IFERROR(VLOOKUP(C200,[1]所有历史设备类别新旧数据!B:H,2,0),"")</f>
        <v>线切割机床</v>
      </c>
      <c r="E200" s="8" t="str">
        <f>IFERROR(VLOOKUP(C200,[1]所有历史设备类别新旧数据!B:H,3,0),"")</f>
        <v>B类</v>
      </c>
      <c r="F200" s="9" t="str">
        <f>IFERROR(VLOOKUP(C200,[1]所有历史设备类别新旧数据!B:H,5,0),"")</f>
        <v>OEM器械(裴雪峰)</v>
      </c>
      <c r="G200" s="8" t="str">
        <f>IFERROR(VLOOKUP(C200,[1]所有历史设备类别新旧数据!B:H,6,0),"")</f>
        <v>裴雪峰</v>
      </c>
      <c r="H200" s="10" t="s">
        <v>263</v>
      </c>
      <c r="I200" s="10" t="s">
        <v>264</v>
      </c>
      <c r="J200" s="11" t="s">
        <v>11</v>
      </c>
    </row>
    <row r="201" spans="1:10" ht="26.25" customHeight="1" x14ac:dyDescent="0.2">
      <c r="A201" s="6">
        <v>200</v>
      </c>
      <c r="B201" s="7">
        <v>44869.5625</v>
      </c>
      <c r="C201" s="11">
        <v>1023</v>
      </c>
      <c r="D201" s="8" t="str">
        <f>IFERROR(VLOOKUP(C201,[1]所有历史设备类别新旧数据!B:H,2,0),"")</f>
        <v>4轴加工中心</v>
      </c>
      <c r="E201" s="8" t="str">
        <f>IFERROR(VLOOKUP(C201,[1]所有历史设备类别新旧数据!B:H,3,0),"")</f>
        <v>A类</v>
      </c>
      <c r="F201" s="9" t="str">
        <f>IFERROR(VLOOKUP(C201,[1]所有历史设备类别新旧数据!B:H,5,0),"")</f>
        <v>OEM器械(裴雪峰)</v>
      </c>
      <c r="G201" s="8" t="str">
        <f>IFERROR(VLOOKUP(C201,[1]所有历史设备类别新旧数据!B:H,6,0),"")</f>
        <v>裴雪峰</v>
      </c>
      <c r="H201" s="12" t="s">
        <v>15</v>
      </c>
      <c r="I201" s="12" t="s">
        <v>239</v>
      </c>
      <c r="J201" s="11" t="s">
        <v>11</v>
      </c>
    </row>
    <row r="202" spans="1:10" ht="26.25" customHeight="1" x14ac:dyDescent="0.2">
      <c r="A202" s="6">
        <v>201</v>
      </c>
      <c r="B202" s="7">
        <v>44870.493750000001</v>
      </c>
      <c r="C202" s="11">
        <v>678</v>
      </c>
      <c r="D202" s="8" t="str">
        <f>IFERROR(VLOOKUP(C202,[1]所有历史设备类别新旧数据!B:H,2,0),"")</f>
        <v>加工中心</v>
      </c>
      <c r="E202" s="8" t="str">
        <f>IFERROR(VLOOKUP(C202,[1]所有历史设备类别新旧数据!B:H,3,0),"")</f>
        <v>A类</v>
      </c>
      <c r="F202" s="9" t="str">
        <f>IFERROR(VLOOKUP(C202,[1]所有历史设备类别新旧数据!B:H,5,0),"")</f>
        <v>OEM器械(裴雪峰)</v>
      </c>
      <c r="G202" s="8" t="str">
        <f>IFERROR(VLOOKUP(C202,[1]所有历史设备类别新旧数据!B:H,6,0),"")</f>
        <v>裴雪峰</v>
      </c>
      <c r="H202" s="10" t="s">
        <v>265</v>
      </c>
      <c r="I202" s="10" t="s">
        <v>10</v>
      </c>
      <c r="J202" s="11" t="s">
        <v>11</v>
      </c>
    </row>
    <row r="203" spans="1:10" ht="26.25" customHeight="1" x14ac:dyDescent="0.2">
      <c r="A203" s="6">
        <v>202</v>
      </c>
      <c r="B203" s="7">
        <v>44872</v>
      </c>
      <c r="C203" s="11">
        <v>448</v>
      </c>
      <c r="D203" s="8" t="str">
        <f>IFERROR(VLOOKUP(C203,[1]所有历史设备类别新旧数据!B:H,2,0),"")</f>
        <v>喷砂机</v>
      </c>
      <c r="E203" s="8" t="str">
        <f>IFERROR(VLOOKUP(C203,[1]所有历史设备类别新旧数据!B:H,3,0),"")</f>
        <v>B类</v>
      </c>
      <c r="F203" s="9" t="str">
        <f>IFERROR(VLOOKUP(C203,[1]所有历史设备类别新旧数据!B:H,5,0),"")</f>
        <v>OEM后处理</v>
      </c>
      <c r="G203" s="8" t="str">
        <f>IFERROR(VLOOKUP(C203,[1]所有历史设备类别新旧数据!B:H,6,0),"")</f>
        <v>徐华伟</v>
      </c>
      <c r="H203" s="10" t="s">
        <v>266</v>
      </c>
      <c r="I203" s="10" t="s">
        <v>16</v>
      </c>
      <c r="J203" s="11" t="s">
        <v>11</v>
      </c>
    </row>
    <row r="204" spans="1:10" ht="26.25" customHeight="1" x14ac:dyDescent="0.2">
      <c r="A204" s="6">
        <v>203</v>
      </c>
      <c r="B204" s="7">
        <v>44872.229166666664</v>
      </c>
      <c r="C204" s="11">
        <v>1084</v>
      </c>
      <c r="D204" s="8" t="str">
        <f>IFERROR(VLOOKUP(C204,[1]所有历史设备类别新旧数据!B:H,2,0),"")</f>
        <v>纵切机床</v>
      </c>
      <c r="E204" s="8" t="str">
        <f>IFERROR(VLOOKUP(C204,[1]所有历史设备类别新旧数据!B:H,3,0),"")</f>
        <v>A类</v>
      </c>
      <c r="F204" s="9" t="str">
        <f>IFERROR(VLOOKUP(C204,[1]所有历史设备类别新旧数据!B:H,5,0),"")</f>
        <v>OEM器械(刘忠甜)</v>
      </c>
      <c r="G204" s="8" t="str">
        <f>IFERROR(VLOOKUP(C204,[1]所有历史设备类别新旧数据!B:H,6,0),"")</f>
        <v>刘忠甜</v>
      </c>
      <c r="H204" s="10" t="s">
        <v>267</v>
      </c>
      <c r="I204" s="10" t="s">
        <v>74</v>
      </c>
      <c r="J204" s="11" t="s">
        <v>11</v>
      </c>
    </row>
    <row r="205" spans="1:10" ht="26.25" customHeight="1" x14ac:dyDescent="0.2">
      <c r="A205" s="6">
        <v>204</v>
      </c>
      <c r="B205" s="7">
        <v>44872.291666666664</v>
      </c>
      <c r="C205" s="11">
        <v>1238</v>
      </c>
      <c r="D205" s="8" t="s">
        <v>258</v>
      </c>
      <c r="E205" s="8" t="s">
        <v>189</v>
      </c>
      <c r="F205" s="9" t="s">
        <v>179</v>
      </c>
      <c r="G205" s="8" t="s">
        <v>190</v>
      </c>
      <c r="H205" s="10" t="s">
        <v>268</v>
      </c>
      <c r="I205" s="10" t="s">
        <v>146</v>
      </c>
      <c r="J205" s="11" t="s">
        <v>11</v>
      </c>
    </row>
    <row r="206" spans="1:10" ht="26.25" customHeight="1" x14ac:dyDescent="0.2">
      <c r="A206" s="6">
        <v>205</v>
      </c>
      <c r="B206" s="7">
        <v>44872.381944444445</v>
      </c>
      <c r="C206" s="11">
        <v>897</v>
      </c>
      <c r="D206" s="8" t="str">
        <f>IFERROR(VLOOKUP(C206,[1]所有历史设备类别新旧数据!B:H,2,0),"")</f>
        <v>钝化线</v>
      </c>
      <c r="E206" s="8" t="str">
        <f>IFERROR(VLOOKUP(C206,[1]所有历史设备类别新旧数据!B:H,3,0),"")</f>
        <v>B类</v>
      </c>
      <c r="F206" s="9" t="str">
        <f>IFERROR(VLOOKUP(C206,[1]所有历史设备类别新旧数据!B:H,5,0),"")</f>
        <v>OEM后处理</v>
      </c>
      <c r="G206" s="8" t="str">
        <f>IFERROR(VLOOKUP(C206,[1]所有历史设备类别新旧数据!B:H,6,0),"")</f>
        <v>徐华伟</v>
      </c>
      <c r="H206" s="10" t="s">
        <v>269</v>
      </c>
      <c r="I206" s="10" t="s">
        <v>13</v>
      </c>
      <c r="J206" s="11" t="s">
        <v>11</v>
      </c>
    </row>
    <row r="207" spans="1:10" ht="26.25" customHeight="1" x14ac:dyDescent="0.2">
      <c r="A207" s="6">
        <v>206</v>
      </c>
      <c r="B207" s="7">
        <v>44872.447916666664</v>
      </c>
      <c r="C207" s="11">
        <v>952</v>
      </c>
      <c r="D207" s="8" t="str">
        <f>IFERROR(VLOOKUP(C207,[1]所有历史设备类别新旧数据!B:H,2,0),"")</f>
        <v>清洗机</v>
      </c>
      <c r="E207" s="8" t="str">
        <f>IFERROR(VLOOKUP(C207,[1]所有历史设备类别新旧数据!B:H,3,0),"")</f>
        <v>B类</v>
      </c>
      <c r="F207" s="9" t="str">
        <f>IFERROR(VLOOKUP(C207,[1]所有历史设备类别新旧数据!B:H,5,0),"")</f>
        <v>OEM后处理</v>
      </c>
      <c r="G207" s="8" t="str">
        <f>IFERROR(VLOOKUP(C207,[1]所有历史设备类别新旧数据!B:H,6,0),"")</f>
        <v>徐华伟</v>
      </c>
      <c r="H207" s="10" t="s">
        <v>270</v>
      </c>
      <c r="I207" s="10" t="s">
        <v>16</v>
      </c>
      <c r="J207" s="11" t="s">
        <v>11</v>
      </c>
    </row>
    <row r="208" spans="1:10" ht="26.25" customHeight="1" x14ac:dyDescent="0.2">
      <c r="A208" s="6">
        <v>207</v>
      </c>
      <c r="B208" s="7">
        <v>44872.861111111109</v>
      </c>
      <c r="C208" s="11">
        <v>319</v>
      </c>
      <c r="D208" s="8" t="str">
        <f>IFERROR(VLOOKUP(C208,[1]所有历史设备类别新旧数据!B:H,2,0),"")</f>
        <v>车削中心</v>
      </c>
      <c r="E208" s="8" t="str">
        <f>IFERROR(VLOOKUP(C208,[1]所有历史设备类别新旧数据!B:H,3,0),"")</f>
        <v>A类</v>
      </c>
      <c r="F208" s="9" t="str">
        <f>IFERROR(VLOOKUP(C208,[1]所有历史设备类别新旧数据!B:H,5,0),"")</f>
        <v>OEM器械(刘忠甜)</v>
      </c>
      <c r="G208" s="8" t="str">
        <f>IFERROR(VLOOKUP(C208,[1]所有历史设备类别新旧数据!B:H,6,0),"")</f>
        <v>刘忠甜</v>
      </c>
      <c r="H208" s="10" t="s">
        <v>271</v>
      </c>
      <c r="I208" s="10" t="s">
        <v>272</v>
      </c>
      <c r="J208" s="11" t="s">
        <v>11</v>
      </c>
    </row>
    <row r="209" spans="1:10" ht="26.25" customHeight="1" x14ac:dyDescent="0.2">
      <c r="A209" s="6">
        <v>208</v>
      </c>
      <c r="B209" s="7">
        <v>44873</v>
      </c>
      <c r="C209" s="11">
        <v>977</v>
      </c>
      <c r="D209" s="8" t="str">
        <f>IFERROR(VLOOKUP(C209,[1]所有历史设备类别新旧数据!B:H,2,0),"")</f>
        <v>清洗机</v>
      </c>
      <c r="E209" s="8" t="str">
        <f>IFERROR(VLOOKUP(C209,[1]所有历史设备类别新旧数据!B:H,3,0),"")</f>
        <v>B类</v>
      </c>
      <c r="F209" s="9" t="str">
        <f>IFERROR(VLOOKUP(C209,[1]所有历史设备类别新旧数据!B:H,5,0),"")</f>
        <v>OEM后处理</v>
      </c>
      <c r="G209" s="8" t="str">
        <f>IFERROR(VLOOKUP(C209,[1]所有历史设备类别新旧数据!B:H,6,0),"")</f>
        <v>徐华伟</v>
      </c>
      <c r="H209" s="10" t="s">
        <v>270</v>
      </c>
      <c r="I209" s="10" t="s">
        <v>16</v>
      </c>
      <c r="J209" s="11" t="s">
        <v>11</v>
      </c>
    </row>
    <row r="210" spans="1:10" ht="26.25" customHeight="1" x14ac:dyDescent="0.2">
      <c r="A210" s="6">
        <v>209</v>
      </c>
      <c r="B210" s="7">
        <v>44873</v>
      </c>
      <c r="C210" s="11">
        <v>1074</v>
      </c>
      <c r="D210" s="8" t="str">
        <f>IFERROR(VLOOKUP(C210,[1]所有历史设备类别新旧数据!B:H,2,0),"")</f>
        <v>纵切机床</v>
      </c>
      <c r="E210" s="8" t="str">
        <f>IFERROR(VLOOKUP(C210,[1]所有历史设备类别新旧数据!B:H,3,0),"")</f>
        <v>A类</v>
      </c>
      <c r="F210" s="9" t="str">
        <f>IFERROR(VLOOKUP(C210,[1]所有历史设备类别新旧数据!B:H,5,0),"")</f>
        <v>OEM植入物</v>
      </c>
      <c r="G210" s="8" t="str">
        <f>IFERROR(VLOOKUP(C210,[1]所有历史设备类别新旧数据!B:H,6,0),"")</f>
        <v>王成</v>
      </c>
      <c r="H210" s="10" t="s">
        <v>273</v>
      </c>
      <c r="I210" s="10" t="s">
        <v>16</v>
      </c>
      <c r="J210" s="11" t="s">
        <v>11</v>
      </c>
    </row>
    <row r="211" spans="1:10" ht="26.25" customHeight="1" x14ac:dyDescent="0.2">
      <c r="A211" s="6">
        <v>210</v>
      </c>
      <c r="B211" s="7">
        <v>44873</v>
      </c>
      <c r="C211" s="11">
        <v>897</v>
      </c>
      <c r="D211" s="8" t="str">
        <f>IFERROR(VLOOKUP(C211,[1]所有历史设备类别新旧数据!B:H,2,0),"")</f>
        <v>钝化线</v>
      </c>
      <c r="E211" s="8" t="str">
        <f>IFERROR(VLOOKUP(C211,[1]所有历史设备类别新旧数据!B:H,3,0),"")</f>
        <v>B类</v>
      </c>
      <c r="F211" s="9" t="str">
        <f>IFERROR(VLOOKUP(C211,[1]所有历史设备类别新旧数据!B:H,5,0),"")</f>
        <v>OEM后处理</v>
      </c>
      <c r="G211" s="8" t="str">
        <f>IFERROR(VLOOKUP(C211,[1]所有历史设备类别新旧数据!B:H,6,0),"")</f>
        <v>徐华伟</v>
      </c>
      <c r="H211" s="10" t="s">
        <v>274</v>
      </c>
      <c r="I211" s="10" t="s">
        <v>275</v>
      </c>
      <c r="J211" s="11" t="s">
        <v>11</v>
      </c>
    </row>
    <row r="212" spans="1:10" ht="26.25" customHeight="1" x14ac:dyDescent="0.2">
      <c r="A212" s="6">
        <v>211</v>
      </c>
      <c r="B212" s="7">
        <v>44873.333333333336</v>
      </c>
      <c r="C212" s="11">
        <v>361</v>
      </c>
      <c r="D212" s="8" t="str">
        <f>IFERROR(VLOOKUP(C212,[1]所有历史设备类别新旧数据!B:H,2,0),"")</f>
        <v>纵切机床</v>
      </c>
      <c r="E212" s="8" t="str">
        <f>IFERROR(VLOOKUP(C212,[1]所有历史设备类别新旧数据!B:H,3,0),"")</f>
        <v>A类</v>
      </c>
      <c r="F212" s="9" t="str">
        <f>IFERROR(VLOOKUP(C212,[1]所有历史设备类别新旧数据!B:H,5,0),"")</f>
        <v>OEM器械(刘忠甜)</v>
      </c>
      <c r="G212" s="8" t="str">
        <f>IFERROR(VLOOKUP(C212,[1]所有历史设备类别新旧数据!B:H,6,0),"")</f>
        <v>刘忠甜</v>
      </c>
      <c r="H212" s="10" t="s">
        <v>17</v>
      </c>
      <c r="I212" s="10" t="s">
        <v>16</v>
      </c>
      <c r="J212" s="11" t="s">
        <v>11</v>
      </c>
    </row>
    <row r="213" spans="1:10" ht="26.25" customHeight="1" x14ac:dyDescent="0.2">
      <c r="A213" s="6">
        <v>212</v>
      </c>
      <c r="B213" s="7">
        <v>44874.409722222219</v>
      </c>
      <c r="C213" s="11">
        <v>1033</v>
      </c>
      <c r="D213" s="8" t="str">
        <f>IFERROR(VLOOKUP(C213,[1]所有历史设备类别新旧数据!B:H,2,0),"")</f>
        <v>纵切机床</v>
      </c>
      <c r="E213" s="8" t="str">
        <f>IFERROR(VLOOKUP(C213,[1]所有历史设备类别新旧数据!B:H,3,0),"")</f>
        <v>A类</v>
      </c>
      <c r="F213" s="9" t="str">
        <f>IFERROR(VLOOKUP(C213,[1]所有历史设备类别新旧数据!B:H,5,0),"")</f>
        <v>OEM器械(刘忠甜)</v>
      </c>
      <c r="G213" s="8" t="str">
        <f>IFERROR(VLOOKUP(C213,[1]所有历史设备类别新旧数据!B:H,6,0),"")</f>
        <v>刘忠甜</v>
      </c>
      <c r="H213" s="10" t="s">
        <v>278</v>
      </c>
      <c r="I213" s="10" t="s">
        <v>10</v>
      </c>
      <c r="J213" s="11" t="s">
        <v>11</v>
      </c>
    </row>
    <row r="214" spans="1:10" ht="26.25" customHeight="1" x14ac:dyDescent="0.2">
      <c r="A214" s="6">
        <v>213</v>
      </c>
      <c r="B214" s="7">
        <v>44874.427083333336</v>
      </c>
      <c r="C214" s="11">
        <v>702</v>
      </c>
      <c r="D214" s="8" t="str">
        <f>IFERROR(VLOOKUP(C214,[1]所有历史设备类别新旧数据!B:H,2,0),"")</f>
        <v>注塑机</v>
      </c>
      <c r="E214" s="8" t="str">
        <f>IFERROR(VLOOKUP(C214,[1]所有历史设备类别新旧数据!B:H,3,0),"")</f>
        <v>B类</v>
      </c>
      <c r="F214" s="9" t="str">
        <f>IFERROR(VLOOKUP(C214,[1]所有历史设备类别新旧数据!B:H,5,0),"")</f>
        <v>OEM后处理</v>
      </c>
      <c r="G214" s="8" t="str">
        <f>IFERROR(VLOOKUP(C214,[1]所有历史设备类别新旧数据!B:H,6,0),"")</f>
        <v>徐华伟</v>
      </c>
      <c r="H214" s="10" t="s">
        <v>279</v>
      </c>
      <c r="I214" s="10" t="s">
        <v>16</v>
      </c>
      <c r="J214" s="11" t="s">
        <v>11</v>
      </c>
    </row>
    <row r="215" spans="1:10" ht="26.25" customHeight="1" x14ac:dyDescent="0.2">
      <c r="A215" s="6">
        <v>214</v>
      </c>
      <c r="B215" s="7">
        <v>44874.625</v>
      </c>
      <c r="C215" s="11">
        <v>851</v>
      </c>
      <c r="D215" s="8" t="str">
        <f>IFERROR(VLOOKUP(C215,[1]所有历史设备类别新旧数据!B:H,2,0),"")</f>
        <v>加工中心</v>
      </c>
      <c r="E215" s="8" t="str">
        <f>IFERROR(VLOOKUP(C215,[1]所有历史设备类别新旧数据!B:H,3,0),"")</f>
        <v>A类</v>
      </c>
      <c r="F215" s="9" t="str">
        <f>IFERROR(VLOOKUP(C215,[1]所有历史设备类别新旧数据!B:H,5,0),"")</f>
        <v>OEM器械(裴雪峰)</v>
      </c>
      <c r="G215" s="8" t="str">
        <f>IFERROR(VLOOKUP(C215,[1]所有历史设备类别新旧数据!B:H,6,0),"")</f>
        <v>裴雪峰</v>
      </c>
      <c r="H215" s="10" t="s">
        <v>281</v>
      </c>
      <c r="I215" s="10" t="s">
        <v>146</v>
      </c>
      <c r="J215" s="11" t="s">
        <v>11</v>
      </c>
    </row>
    <row r="216" spans="1:10" ht="26.25" customHeight="1" x14ac:dyDescent="0.2">
      <c r="A216" s="6">
        <v>215</v>
      </c>
      <c r="B216" s="7">
        <v>44874.701388888891</v>
      </c>
      <c r="C216" s="11">
        <v>880</v>
      </c>
      <c r="D216" s="8" t="str">
        <f>IFERROR(VLOOKUP(C216,[1]所有历史设备类别新旧数据!B:H,2,0),"")</f>
        <v>车削中心</v>
      </c>
      <c r="E216" s="8" t="str">
        <f>IFERROR(VLOOKUP(C216,[1]所有历史设备类别新旧数据!B:H,3,0),"")</f>
        <v>A类</v>
      </c>
      <c r="F216" s="9" t="str">
        <f>IFERROR(VLOOKUP(C216,[1]所有历史设备类别新旧数据!B:H,5,0),"")</f>
        <v>OEM器械(刘忠甜)</v>
      </c>
      <c r="G216" s="8" t="str">
        <f>IFERROR(VLOOKUP(C216,[1]所有历史设备类别新旧数据!B:H,6,0),"")</f>
        <v>刘忠甜</v>
      </c>
      <c r="H216" s="10" t="s">
        <v>282</v>
      </c>
      <c r="I216" s="10" t="s">
        <v>146</v>
      </c>
      <c r="J216" s="11" t="s">
        <v>11</v>
      </c>
    </row>
    <row r="217" spans="1:10" ht="26.25" customHeight="1" x14ac:dyDescent="0.2">
      <c r="A217" s="6">
        <v>216</v>
      </c>
      <c r="B217" s="7">
        <v>44875</v>
      </c>
      <c r="C217" s="11">
        <v>341</v>
      </c>
      <c r="D217" s="8" t="str">
        <f>IFERROR(VLOOKUP(C217,[1]所有历史设备类别新旧数据!B:H,2,0),"")</f>
        <v>加工中心</v>
      </c>
      <c r="E217" s="8" t="str">
        <f>IFERROR(VLOOKUP(C217,[1]所有历史设备类别新旧数据!B:H,3,0),"")</f>
        <v>A类</v>
      </c>
      <c r="F217" s="9" t="str">
        <f>IFERROR(VLOOKUP(C217,[1]所有历史设备类别新旧数据!B:H,5,0),"")</f>
        <v>OEM器械(裴雪峰)</v>
      </c>
      <c r="G217" s="8" t="str">
        <f>IFERROR(VLOOKUP(C217,[1]所有历史设备类别新旧数据!B:H,6,0),"")</f>
        <v>裴雪峰</v>
      </c>
      <c r="H217" s="10" t="s">
        <v>283</v>
      </c>
      <c r="I217" s="10" t="s">
        <v>16</v>
      </c>
      <c r="J217" s="11" t="s">
        <v>11</v>
      </c>
    </row>
    <row r="218" spans="1:10" ht="26.25" customHeight="1" x14ac:dyDescent="0.2">
      <c r="A218" s="6">
        <v>217</v>
      </c>
      <c r="B218" s="7">
        <v>44875.326388888891</v>
      </c>
      <c r="C218" s="11">
        <v>1009</v>
      </c>
      <c r="D218" s="8" t="str">
        <f>IFERROR(VLOOKUP(C218,[1]所有历史设备类别新旧数据!B:H,2,0),"")</f>
        <v>4轴加工中心</v>
      </c>
      <c r="E218" s="8" t="str">
        <f>IFERROR(VLOOKUP(C218,[1]所有历史设备类别新旧数据!B:H,3,0),"")</f>
        <v>A类</v>
      </c>
      <c r="F218" s="9" t="str">
        <f>IFERROR(VLOOKUP(C218,[1]所有历史设备类别新旧数据!B:H,5,0),"")</f>
        <v>OEM器械(裴雪峰)</v>
      </c>
      <c r="G218" s="8" t="str">
        <f>IFERROR(VLOOKUP(C218,[1]所有历史设备类别新旧数据!B:H,6,0),"")</f>
        <v>裴雪峰</v>
      </c>
      <c r="H218" s="10" t="s">
        <v>284</v>
      </c>
      <c r="I218" s="10" t="s">
        <v>10</v>
      </c>
      <c r="J218" s="11" t="s">
        <v>11</v>
      </c>
    </row>
    <row r="219" spans="1:10" ht="26.25" customHeight="1" x14ac:dyDescent="0.2">
      <c r="A219" s="6">
        <v>218</v>
      </c>
      <c r="B219" s="7">
        <v>44875.354861111111</v>
      </c>
      <c r="C219" s="11">
        <v>1033</v>
      </c>
      <c r="D219" s="8" t="str">
        <f>IFERROR(VLOOKUP(C219,[1]所有历史设备类别新旧数据!B:H,2,0),"")</f>
        <v>纵切机床</v>
      </c>
      <c r="E219" s="8" t="str">
        <f>IFERROR(VLOOKUP(C219,[1]所有历史设备类别新旧数据!B:H,3,0),"")</f>
        <v>A类</v>
      </c>
      <c r="F219" s="9" t="str">
        <f>IFERROR(VLOOKUP(C219,[1]所有历史设备类别新旧数据!B:H,5,0),"")</f>
        <v>OEM器械(刘忠甜)</v>
      </c>
      <c r="G219" s="8" t="str">
        <f>IFERROR(VLOOKUP(C219,[1]所有历史设备类别新旧数据!B:H,6,0),"")</f>
        <v>刘忠甜</v>
      </c>
      <c r="H219" s="10" t="s">
        <v>285</v>
      </c>
      <c r="I219" s="10" t="s">
        <v>158</v>
      </c>
      <c r="J219" s="11" t="s">
        <v>11</v>
      </c>
    </row>
    <row r="220" spans="1:10" ht="26.25" customHeight="1" x14ac:dyDescent="0.2">
      <c r="A220" s="6">
        <v>219</v>
      </c>
      <c r="B220" s="7">
        <v>44875.386111111111</v>
      </c>
      <c r="C220" s="11">
        <v>786</v>
      </c>
      <c r="D220" s="8" t="str">
        <f>IFERROR(VLOOKUP(C220,[1]所有历史设备类别新旧数据!B:H,2,0),"")</f>
        <v>纵切机床</v>
      </c>
      <c r="E220" s="8" t="str">
        <f>IFERROR(VLOOKUP(C220,[1]所有历史设备类别新旧数据!B:H,3,0),"")</f>
        <v>A类</v>
      </c>
      <c r="F220" s="9" t="str">
        <f>IFERROR(VLOOKUP(C220,[1]所有历史设备类别新旧数据!B:H,5,0),"")</f>
        <v>OEM器械(刘忠甜)</v>
      </c>
      <c r="G220" s="8" t="str">
        <f>IFERROR(VLOOKUP(C220,[1]所有历史设备类别新旧数据!B:H,6,0),"")</f>
        <v>刘忠甜</v>
      </c>
      <c r="H220" s="10" t="s">
        <v>286</v>
      </c>
      <c r="I220" s="10" t="s">
        <v>39</v>
      </c>
      <c r="J220" s="11" t="s">
        <v>11</v>
      </c>
    </row>
    <row r="221" spans="1:10" ht="26.25" customHeight="1" x14ac:dyDescent="0.2">
      <c r="A221" s="6">
        <v>220</v>
      </c>
      <c r="B221" s="7">
        <v>44875.409722222219</v>
      </c>
      <c r="C221" s="11">
        <v>737</v>
      </c>
      <c r="D221" s="8" t="str">
        <f>IFERROR(VLOOKUP(C221,[1]所有历史设备类别新旧数据!B:H,2,0),"")</f>
        <v>车削中心</v>
      </c>
      <c r="E221" s="8" t="str">
        <f>IFERROR(VLOOKUP(C221,[1]所有历史设备类别新旧数据!B:H,3,0),"")</f>
        <v>A类</v>
      </c>
      <c r="F221" s="9" t="str">
        <f>IFERROR(VLOOKUP(C221,[1]所有历史设备类别新旧数据!B:H,5,0),"")</f>
        <v>OEM器械(刘忠甜)</v>
      </c>
      <c r="G221" s="8" t="str">
        <f>IFERROR(VLOOKUP(C221,[1]所有历史设备类别新旧数据!B:H,6,0),"")</f>
        <v>刘忠甜</v>
      </c>
      <c r="H221" s="10" t="s">
        <v>17</v>
      </c>
      <c r="I221" s="10" t="s">
        <v>74</v>
      </c>
      <c r="J221" s="11" t="s">
        <v>11</v>
      </c>
    </row>
    <row r="222" spans="1:10" ht="26.25" customHeight="1" x14ac:dyDescent="0.2">
      <c r="A222" s="6">
        <v>221</v>
      </c>
      <c r="B222" s="7">
        <v>44875.416666666664</v>
      </c>
      <c r="C222" s="11">
        <v>714</v>
      </c>
      <c r="D222" s="8" t="str">
        <f>IFERROR(VLOOKUP(C222,[1]所有历史设备类别新旧数据!B:H,2,0),"")</f>
        <v>真空炉</v>
      </c>
      <c r="E222" s="8" t="str">
        <f>IFERROR(VLOOKUP(C222,[1]所有历史设备类别新旧数据!B:H,3,0),"")</f>
        <v xml:space="preserve">B类 </v>
      </c>
      <c r="F222" s="9" t="str">
        <f>IFERROR(VLOOKUP(C222,[1]所有历史设备类别新旧数据!B:H,5,0),"")</f>
        <v>OEM后处理</v>
      </c>
      <c r="G222" s="8" t="str">
        <f>IFERROR(VLOOKUP(C222,[1]所有历史设备类别新旧数据!B:H,6,0),"")</f>
        <v>徐华伟</v>
      </c>
      <c r="H222" s="10" t="s">
        <v>287</v>
      </c>
      <c r="I222" s="10" t="s">
        <v>146</v>
      </c>
      <c r="J222" s="11" t="s">
        <v>11</v>
      </c>
    </row>
    <row r="223" spans="1:10" ht="26.25" customHeight="1" x14ac:dyDescent="0.2">
      <c r="A223" s="6">
        <v>222</v>
      </c>
      <c r="B223" s="7">
        <v>44875.588194444441</v>
      </c>
      <c r="C223" s="11">
        <v>977</v>
      </c>
      <c r="D223" s="8" t="str">
        <f>IFERROR(VLOOKUP(C223,[1]所有历史设备类别新旧数据!B:H,2,0),"")</f>
        <v>清洗机</v>
      </c>
      <c r="E223" s="8" t="str">
        <f>IFERROR(VLOOKUP(C223,[1]所有历史设备类别新旧数据!B:H,3,0),"")</f>
        <v>B类</v>
      </c>
      <c r="F223" s="9" t="str">
        <f>IFERROR(VLOOKUP(C223,[1]所有历史设备类别新旧数据!B:H,5,0),"")</f>
        <v>OEM后处理</v>
      </c>
      <c r="G223" s="8" t="str">
        <f>IFERROR(VLOOKUP(C223,[1]所有历史设备类别新旧数据!B:H,6,0),"")</f>
        <v>徐华伟</v>
      </c>
      <c r="H223" s="10" t="s">
        <v>288</v>
      </c>
      <c r="I223" s="10" t="s">
        <v>52</v>
      </c>
      <c r="J223" s="11" t="s">
        <v>11</v>
      </c>
    </row>
    <row r="224" spans="1:10" ht="26.25" customHeight="1" x14ac:dyDescent="0.2">
      <c r="A224" s="6">
        <v>223</v>
      </c>
      <c r="B224" s="7">
        <v>44875.59375</v>
      </c>
      <c r="C224" s="11">
        <v>980</v>
      </c>
      <c r="D224" s="8" t="str">
        <f>IFERROR(VLOOKUP(C224,[1]所有历史设备类别新旧数据!B:H,2,0),"")</f>
        <v>研磨机</v>
      </c>
      <c r="E224" s="8" t="str">
        <f>IFERROR(VLOOKUP(C224,[1]所有历史设备类别新旧数据!B:H,3,0),"")</f>
        <v>B类</v>
      </c>
      <c r="F224" s="9" t="str">
        <f>IFERROR(VLOOKUP(C224,[1]所有历史设备类别新旧数据!B:H,5,0),"")</f>
        <v>OEM后处理</v>
      </c>
      <c r="G224" s="8" t="str">
        <f>IFERROR(VLOOKUP(C224,[1]所有历史设备类别新旧数据!B:H,6,0),"")</f>
        <v>徐华伟</v>
      </c>
      <c r="H224" s="10" t="s">
        <v>289</v>
      </c>
      <c r="I224" s="10" t="s">
        <v>10</v>
      </c>
      <c r="J224" s="11" t="s">
        <v>11</v>
      </c>
    </row>
    <row r="225" spans="1:10" ht="26.25" customHeight="1" x14ac:dyDescent="0.2">
      <c r="A225" s="6">
        <v>224</v>
      </c>
      <c r="B225" s="7">
        <v>44875.614583333336</v>
      </c>
      <c r="C225" s="11">
        <v>319</v>
      </c>
      <c r="D225" s="8" t="str">
        <f>IFERROR(VLOOKUP(C225,[1]所有历史设备类别新旧数据!B:H,2,0),"")</f>
        <v>车削中心</v>
      </c>
      <c r="E225" s="8" t="str">
        <f>IFERROR(VLOOKUP(C225,[1]所有历史设备类别新旧数据!B:H,3,0),"")</f>
        <v>A类</v>
      </c>
      <c r="F225" s="9" t="str">
        <f>IFERROR(VLOOKUP(C225,[1]所有历史设备类别新旧数据!B:H,5,0),"")</f>
        <v>OEM器械(刘忠甜)</v>
      </c>
      <c r="G225" s="8" t="str">
        <f>IFERROR(VLOOKUP(C225,[1]所有历史设备类别新旧数据!B:H,6,0),"")</f>
        <v>刘忠甜</v>
      </c>
      <c r="H225" s="10" t="s">
        <v>290</v>
      </c>
      <c r="I225" s="10" t="s">
        <v>146</v>
      </c>
      <c r="J225" s="11" t="s">
        <v>11</v>
      </c>
    </row>
    <row r="226" spans="1:10" ht="26.25" customHeight="1" x14ac:dyDescent="0.2">
      <c r="A226" s="6">
        <v>225</v>
      </c>
      <c r="B226" s="7">
        <v>44875.625</v>
      </c>
      <c r="C226" s="11">
        <v>555</v>
      </c>
      <c r="D226" s="8" t="str">
        <f>IFERROR(VLOOKUP(C226,[1]所有历史设备类别新旧数据!B:H,2,0),"")</f>
        <v>油压机</v>
      </c>
      <c r="E226" s="8" t="str">
        <f>IFERROR(VLOOKUP(C226,[1]所有历史设备类别新旧数据!B:H,3,0),"")</f>
        <v>B类</v>
      </c>
      <c r="F226" s="9" t="str">
        <f>IFERROR(VLOOKUP(C226,[1]所有历史设备类别新旧数据!B:H,5,0),"")</f>
        <v>OEM后处理</v>
      </c>
      <c r="G226" s="8" t="str">
        <f>IFERROR(VLOOKUP(C226,[1]所有历史设备类别新旧数据!B:H,6,0),"")</f>
        <v>徐华伟</v>
      </c>
      <c r="H226" s="10" t="s">
        <v>291</v>
      </c>
      <c r="I226" s="10" t="s">
        <v>146</v>
      </c>
      <c r="J226" s="11" t="s">
        <v>11</v>
      </c>
    </row>
    <row r="227" spans="1:10" ht="26.25" customHeight="1" x14ac:dyDescent="0.2">
      <c r="A227" s="6">
        <v>226</v>
      </c>
      <c r="B227" s="7">
        <v>44876.333333333336</v>
      </c>
      <c r="C227" s="11">
        <v>368</v>
      </c>
      <c r="D227" s="8" t="str">
        <f>IFERROR(VLOOKUP(C227,[1]所有历史设备类别新旧数据!B:H,2,0),"")</f>
        <v>纵切机床</v>
      </c>
      <c r="E227" s="8" t="str">
        <f>IFERROR(VLOOKUP(C227,[1]所有历史设备类别新旧数据!B:H,3,0),"")</f>
        <v>A类</v>
      </c>
      <c r="F227" s="9" t="str">
        <f>IFERROR(VLOOKUP(C227,[1]所有历史设备类别新旧数据!B:H,5,0),"")</f>
        <v>OEM器械(刘忠甜)</v>
      </c>
      <c r="G227" s="8" t="str">
        <f>IFERROR(VLOOKUP(C227,[1]所有历史设备类别新旧数据!B:H,6,0),"")</f>
        <v>刘忠甜</v>
      </c>
      <c r="H227" s="10" t="s">
        <v>216</v>
      </c>
      <c r="I227" s="10" t="s">
        <v>57</v>
      </c>
      <c r="J227" s="11" t="s">
        <v>11</v>
      </c>
    </row>
    <row r="228" spans="1:10" ht="26.25" customHeight="1" x14ac:dyDescent="0.2">
      <c r="A228" s="6">
        <v>227</v>
      </c>
      <c r="B228" s="7">
        <v>44876.347222222219</v>
      </c>
      <c r="C228" s="11">
        <v>1041</v>
      </c>
      <c r="D228" s="8" t="str">
        <f>IFERROR(VLOOKUP(C228,[1]所有历史设备类别新旧数据!B:H,2,0),"")</f>
        <v>5轴加工中心</v>
      </c>
      <c r="E228" s="8" t="str">
        <f>IFERROR(VLOOKUP(C228,[1]所有历史设备类别新旧数据!B:H,3,0),"")</f>
        <v>A类</v>
      </c>
      <c r="F228" s="9" t="str">
        <f>IFERROR(VLOOKUP(C228,[1]所有历史设备类别新旧数据!B:H,5,0),"")</f>
        <v>OEM器械(裴雪峰)</v>
      </c>
      <c r="G228" s="8" t="str">
        <f>IFERROR(VLOOKUP(C228,[1]所有历史设备类别新旧数据!B:H,6,0),"")</f>
        <v>裴雪峰</v>
      </c>
      <c r="H228" s="10" t="s">
        <v>292</v>
      </c>
      <c r="I228" s="10" t="s">
        <v>223</v>
      </c>
      <c r="J228" s="11" t="s">
        <v>11</v>
      </c>
    </row>
    <row r="229" spans="1:10" ht="26.25" customHeight="1" x14ac:dyDescent="0.2">
      <c r="A229" s="6">
        <v>228</v>
      </c>
      <c r="B229" s="7">
        <v>44876.5625</v>
      </c>
      <c r="C229" s="11">
        <v>1054</v>
      </c>
      <c r="D229" s="8" t="str">
        <f>IFERROR(VLOOKUP(C229,[1]所有历史设备类别新旧数据!B:H,2,0),"")</f>
        <v>纵切机床</v>
      </c>
      <c r="E229" s="8" t="str">
        <f>IFERROR(VLOOKUP(C229,[1]所有历史设备类别新旧数据!B:H,3,0),"")</f>
        <v>A类</v>
      </c>
      <c r="F229" s="9" t="str">
        <f>IFERROR(VLOOKUP(C229,[1]所有历史设备类别新旧数据!B:H,5,0),"")</f>
        <v>OEM植入物</v>
      </c>
      <c r="G229" s="8" t="str">
        <f>IFERROR(VLOOKUP(C229,[1]所有历史设备类别新旧数据!B:H,6,0),"")</f>
        <v>王成</v>
      </c>
      <c r="H229" s="10" t="s">
        <v>293</v>
      </c>
      <c r="I229" s="10" t="s">
        <v>97</v>
      </c>
      <c r="J229" s="11" t="s">
        <v>11</v>
      </c>
    </row>
    <row r="230" spans="1:10" ht="26.25" customHeight="1" x14ac:dyDescent="0.2">
      <c r="A230" s="6">
        <v>229</v>
      </c>
      <c r="B230" s="7">
        <v>44876.637499999997</v>
      </c>
      <c r="C230" s="11">
        <v>1238</v>
      </c>
      <c r="D230" s="8" t="str">
        <f>IFERROR(VLOOKUP(C230,[1]所有历史设备类别新旧数据!B:H,2,0),"")</f>
        <v>纵切机床</v>
      </c>
      <c r="E230" s="8" t="str">
        <f>IFERROR(VLOOKUP(C230,[1]所有历史设备类别新旧数据!B:H,3,0),"")</f>
        <v>A类</v>
      </c>
      <c r="F230" s="9" t="str">
        <f>IFERROR(VLOOKUP(C230,[1]所有历史设备类别新旧数据!B:H,5,0),"")</f>
        <v>OEM植入物</v>
      </c>
      <c r="G230" s="8" t="str">
        <f>IFERROR(VLOOKUP(C230,[1]所有历史设备类别新旧数据!B:H,6,0),"")</f>
        <v>王成</v>
      </c>
      <c r="H230" s="10" t="s">
        <v>294</v>
      </c>
      <c r="I230" s="10" t="s">
        <v>97</v>
      </c>
      <c r="J230" s="11" t="s">
        <v>11</v>
      </c>
    </row>
    <row r="231" spans="1:10" ht="26.25" customHeight="1" x14ac:dyDescent="0.2">
      <c r="A231" s="6">
        <v>230</v>
      </c>
      <c r="B231" s="7">
        <v>44877</v>
      </c>
      <c r="C231" s="11">
        <v>535</v>
      </c>
      <c r="D231" s="8" t="str">
        <f>IFERROR(VLOOKUP(C231,[1]所有历史设备类别新旧数据!B:H,2,0),"")</f>
        <v>纵切机床</v>
      </c>
      <c r="E231" s="8" t="str">
        <f>IFERROR(VLOOKUP(C231,[1]所有历史设备类别新旧数据!B:H,3,0),"")</f>
        <v>A类</v>
      </c>
      <c r="F231" s="9" t="str">
        <f>IFERROR(VLOOKUP(C231,[1]所有历史设备类别新旧数据!B:H,5,0),"")</f>
        <v>OEM器械(刘忠甜)</v>
      </c>
      <c r="G231" s="8" t="str">
        <f>IFERROR(VLOOKUP(C231,[1]所有历史设备类别新旧数据!B:H,6,0),"")</f>
        <v>刘忠甜</v>
      </c>
      <c r="H231" s="10" t="s">
        <v>295</v>
      </c>
      <c r="I231" s="10" t="s">
        <v>13</v>
      </c>
      <c r="J231" s="11" t="s">
        <v>11</v>
      </c>
    </row>
    <row r="232" spans="1:10" ht="26.25" customHeight="1" x14ac:dyDescent="0.2">
      <c r="A232" s="6">
        <v>231</v>
      </c>
      <c r="B232" s="7">
        <v>44877.527083333334</v>
      </c>
      <c r="C232" s="11">
        <v>544</v>
      </c>
      <c r="D232" s="8" t="str">
        <f>IFERROR(VLOOKUP(C232,[1]所有历史设备类别新旧数据!B:H,2,0),"")</f>
        <v>纵切机床</v>
      </c>
      <c r="E232" s="8" t="str">
        <f>IFERROR(VLOOKUP(C232,[1]所有历史设备类别新旧数据!B:H,3,0),"")</f>
        <v>A类</v>
      </c>
      <c r="F232" s="9" t="str">
        <f>IFERROR(VLOOKUP(C232,[1]所有历史设备类别新旧数据!B:H,5,0),"")</f>
        <v>OEM器械(刘忠甜)</v>
      </c>
      <c r="G232" s="8" t="str">
        <f>IFERROR(VLOOKUP(C232,[1]所有历史设备类别新旧数据!B:H,6,0),"")</f>
        <v>刘忠甜</v>
      </c>
      <c r="H232" s="10" t="s">
        <v>297</v>
      </c>
      <c r="I232" s="10" t="s">
        <v>13</v>
      </c>
      <c r="J232" s="11" t="s">
        <v>11</v>
      </c>
    </row>
    <row r="233" spans="1:10" ht="26.25" customHeight="1" x14ac:dyDescent="0.2">
      <c r="A233" s="6">
        <v>232</v>
      </c>
      <c r="B233" s="7">
        <v>44877.666666666664</v>
      </c>
      <c r="C233" s="11">
        <v>1084</v>
      </c>
      <c r="D233" s="8" t="str">
        <f>IFERROR(VLOOKUP(C233,[1]所有历史设备类别新旧数据!B:H,2,0),"")</f>
        <v>纵切机床</v>
      </c>
      <c r="E233" s="8" t="str">
        <f>IFERROR(VLOOKUP(C233,[1]所有历史设备类别新旧数据!B:H,3,0),"")</f>
        <v>A类</v>
      </c>
      <c r="F233" s="9" t="str">
        <f>IFERROR(VLOOKUP(C233,[1]所有历史设备类别新旧数据!B:H,5,0),"")</f>
        <v>OEM器械(刘忠甜)</v>
      </c>
      <c r="G233" s="8" t="str">
        <f>IFERROR(VLOOKUP(C233,[1]所有历史设备类别新旧数据!B:H,6,0),"")</f>
        <v>刘忠甜</v>
      </c>
      <c r="H233" s="10" t="s">
        <v>204</v>
      </c>
      <c r="I233" s="10" t="s">
        <v>13</v>
      </c>
      <c r="J233" s="11" t="s">
        <v>11</v>
      </c>
    </row>
    <row r="234" spans="1:10" ht="26.25" customHeight="1" x14ac:dyDescent="0.2">
      <c r="A234" s="6">
        <v>233</v>
      </c>
      <c r="B234" s="7">
        <v>44877.875</v>
      </c>
      <c r="C234" s="11">
        <v>979</v>
      </c>
      <c r="D234" s="8" t="str">
        <f>IFERROR(VLOOKUP(C234,[1]所有历史设备类别新旧数据!B:H,2,0),"")</f>
        <v>研磨机</v>
      </c>
      <c r="E234" s="8" t="str">
        <f>IFERROR(VLOOKUP(C234,[1]所有历史设备类别新旧数据!B:H,3,0),"")</f>
        <v>B类</v>
      </c>
      <c r="F234" s="9" t="str">
        <f>IFERROR(VLOOKUP(C234,[1]所有历史设备类别新旧数据!B:H,5,0),"")</f>
        <v>OEM后处理</v>
      </c>
      <c r="G234" s="8" t="str">
        <f>IFERROR(VLOOKUP(C234,[1]所有历史设备类别新旧数据!B:H,6,0),"")</f>
        <v>徐华伟</v>
      </c>
      <c r="H234" s="10" t="s">
        <v>298</v>
      </c>
      <c r="I234" s="10" t="s">
        <v>69</v>
      </c>
      <c r="J234" s="11" t="s">
        <v>11</v>
      </c>
    </row>
    <row r="235" spans="1:10" ht="26.25" customHeight="1" x14ac:dyDescent="0.2">
      <c r="A235" s="6">
        <v>234</v>
      </c>
      <c r="B235" s="7">
        <v>44879.402777777781</v>
      </c>
      <c r="C235" s="11">
        <v>1107</v>
      </c>
      <c r="D235" s="8" t="str">
        <f>IFERROR(VLOOKUP(C235,[1]所有历史设备类别新旧数据!B:H,2,0),"")</f>
        <v>深孔钻</v>
      </c>
      <c r="E235" s="8" t="str">
        <f>IFERROR(VLOOKUP(C235,[1]所有历史设备类别新旧数据!B:H,3,0),"")</f>
        <v>A类</v>
      </c>
      <c r="F235" s="9" t="str">
        <f>IFERROR(VLOOKUP(C235,[1]所有历史设备类别新旧数据!B:H,5,0),"")</f>
        <v>OEM器械(刘忠甜)</v>
      </c>
      <c r="G235" s="8" t="str">
        <f>IFERROR(VLOOKUP(C235,[1]所有历史设备类别新旧数据!B:H,6,0),"")</f>
        <v>刘忠甜</v>
      </c>
      <c r="H235" s="10" t="s">
        <v>299</v>
      </c>
      <c r="I235" s="10" t="s">
        <v>21</v>
      </c>
      <c r="J235" s="11" t="s">
        <v>11</v>
      </c>
    </row>
    <row r="236" spans="1:10" ht="26.25" customHeight="1" x14ac:dyDescent="0.2">
      <c r="A236" s="6">
        <v>235</v>
      </c>
      <c r="B236" s="7">
        <v>44880.368055555555</v>
      </c>
      <c r="C236" s="11">
        <v>793</v>
      </c>
      <c r="D236" s="8" t="str">
        <f>IFERROR(VLOOKUP(C236,[1]所有历史设备类别新旧数据!B:H,2,0),"")</f>
        <v>打标机</v>
      </c>
      <c r="E236" s="8" t="str">
        <f>IFERROR(VLOOKUP(C236,[1]所有历史设备类别新旧数据!B:H,3,0),"")</f>
        <v>A类</v>
      </c>
      <c r="F236" s="9" t="str">
        <f>IFERROR(VLOOKUP(C236,[1]所有历史设备类别新旧数据!B:H,5,0),"")</f>
        <v>OEM后处理</v>
      </c>
      <c r="G236" s="8" t="str">
        <f>IFERROR(VLOOKUP(C236,[1]所有历史设备类别新旧数据!B:H,6,0),"")</f>
        <v>徐华伟</v>
      </c>
      <c r="H236" s="10" t="s">
        <v>300</v>
      </c>
      <c r="I236" s="10" t="s">
        <v>21</v>
      </c>
      <c r="J236" s="11" t="s">
        <v>11</v>
      </c>
    </row>
    <row r="237" spans="1:10" ht="26.25" customHeight="1" x14ac:dyDescent="0.2">
      <c r="A237" s="6">
        <v>236</v>
      </c>
      <c r="B237" s="7">
        <v>44880.541666666664</v>
      </c>
      <c r="C237" s="11">
        <v>743</v>
      </c>
      <c r="D237" s="8" t="str">
        <f>IFERROR(VLOOKUP(C237,[1]所有历史设备类别新旧数据!B:H,2,0),"")</f>
        <v>线切割机床</v>
      </c>
      <c r="E237" s="8" t="str">
        <f>IFERROR(VLOOKUP(C237,[1]所有历史设备类别新旧数据!B:H,3,0),"")</f>
        <v>B类</v>
      </c>
      <c r="F237" s="9" t="str">
        <f>IFERROR(VLOOKUP(C237,[1]所有历史设备类别新旧数据!B:H,5,0),"")</f>
        <v>OEM器械(裴雪峰)</v>
      </c>
      <c r="G237" s="8" t="str">
        <f>IFERROR(VLOOKUP(C237,[1]所有历史设备类别新旧数据!B:H,6,0),"")</f>
        <v>裴雪峰</v>
      </c>
      <c r="H237" s="10" t="s">
        <v>303</v>
      </c>
      <c r="I237" s="10" t="s">
        <v>33</v>
      </c>
      <c r="J237" s="11" t="s">
        <v>11</v>
      </c>
    </row>
    <row r="238" spans="1:10" ht="26.25" customHeight="1" x14ac:dyDescent="0.2">
      <c r="A238" s="6">
        <v>237</v>
      </c>
      <c r="B238" s="7">
        <v>44880.697222222225</v>
      </c>
      <c r="C238" s="11">
        <v>1005</v>
      </c>
      <c r="D238" s="8" t="str">
        <f>IFERROR(VLOOKUP(C238,[1]所有历史设备类别新旧数据!B:H,2,0),"")</f>
        <v>纵切机床</v>
      </c>
      <c r="E238" s="8" t="str">
        <f>IFERROR(VLOOKUP(C238,[1]所有历史设备类别新旧数据!B:H,3,0),"")</f>
        <v>A类</v>
      </c>
      <c r="F238" s="9" t="str">
        <f>IFERROR(VLOOKUP(C238,[1]所有历史设备类别新旧数据!B:H,5,0),"")</f>
        <v>OEM器械(刘忠甜)</v>
      </c>
      <c r="G238" s="8" t="str">
        <f>IFERROR(VLOOKUP(C238,[1]所有历史设备类别新旧数据!B:H,6,0),"")</f>
        <v>刘忠甜</v>
      </c>
      <c r="H238" s="10" t="s">
        <v>304</v>
      </c>
      <c r="I238" s="10" t="s">
        <v>301</v>
      </c>
      <c r="J238" s="11" t="s">
        <v>11</v>
      </c>
    </row>
    <row r="239" spans="1:10" ht="26.25" customHeight="1" x14ac:dyDescent="0.2">
      <c r="A239" s="6">
        <v>238</v>
      </c>
      <c r="B239" s="7">
        <v>44880.845833333333</v>
      </c>
      <c r="C239" s="11">
        <v>702</v>
      </c>
      <c r="D239" s="8" t="str">
        <f>IFERROR(VLOOKUP(C239,[1]所有历史设备类别新旧数据!B:H,2,0),"")</f>
        <v>注塑机</v>
      </c>
      <c r="E239" s="8" t="str">
        <f>IFERROR(VLOOKUP(C239,[1]所有历史设备类别新旧数据!B:H,3,0),"")</f>
        <v>B类</v>
      </c>
      <c r="F239" s="9" t="str">
        <f>IFERROR(VLOOKUP(C239,[1]所有历史设备类别新旧数据!B:H,5,0),"")</f>
        <v>OEM后处理</v>
      </c>
      <c r="G239" s="8" t="str">
        <f>IFERROR(VLOOKUP(C239,[1]所有历史设备类别新旧数据!B:H,6,0),"")</f>
        <v>徐华伟</v>
      </c>
      <c r="H239" s="10" t="s">
        <v>305</v>
      </c>
      <c r="I239" s="10" t="s">
        <v>146</v>
      </c>
      <c r="J239" s="11" t="s">
        <v>11</v>
      </c>
    </row>
    <row r="240" spans="1:10" ht="26.25" customHeight="1" x14ac:dyDescent="0.2">
      <c r="A240" s="6">
        <v>239</v>
      </c>
      <c r="B240" s="7">
        <v>44881</v>
      </c>
      <c r="C240" s="11">
        <v>1021</v>
      </c>
      <c r="D240" s="8" t="str">
        <f>IFERROR(VLOOKUP(C240,[1]所有历史设备类别新旧数据!B:H,2,0),"")</f>
        <v>纵切机床</v>
      </c>
      <c r="E240" s="8" t="str">
        <f>IFERROR(VLOOKUP(C240,[1]所有历史设备类别新旧数据!B:H,3,0),"")</f>
        <v>A类</v>
      </c>
      <c r="F240" s="9" t="str">
        <f>IFERROR(VLOOKUP(C240,[1]所有历史设备类别新旧数据!B:H,5,0),"")</f>
        <v>OEM植入物</v>
      </c>
      <c r="G240" s="8" t="str">
        <f>IFERROR(VLOOKUP(C240,[1]所有历史设备类别新旧数据!B:H,6,0),"")</f>
        <v>王成</v>
      </c>
      <c r="H240" s="10" t="s">
        <v>306</v>
      </c>
      <c r="I240" s="10" t="s">
        <v>33</v>
      </c>
      <c r="J240" s="11" t="s">
        <v>11</v>
      </c>
    </row>
    <row r="241" spans="1:10" ht="26.25" customHeight="1" x14ac:dyDescent="0.2">
      <c r="A241" s="6">
        <v>240</v>
      </c>
      <c r="B241" s="7">
        <v>44881.375</v>
      </c>
      <c r="C241" s="11">
        <v>991</v>
      </c>
      <c r="D241" s="8" t="str">
        <f>IFERROR(VLOOKUP(C241,[1]所有历史设备类别新旧数据!B:H,2,0),"")</f>
        <v>电解线</v>
      </c>
      <c r="E241" s="8" t="str">
        <f>IFERROR(VLOOKUP(C241,[1]所有历史设备类别新旧数据!B:H,3,0),"")</f>
        <v>B类</v>
      </c>
      <c r="F241" s="9" t="str">
        <f>IFERROR(VLOOKUP(C241,[1]所有历史设备类别新旧数据!B:H,5,0),"")</f>
        <v>OEM后处理</v>
      </c>
      <c r="G241" s="8" t="str">
        <f>IFERROR(VLOOKUP(C241,[1]所有历史设备类别新旧数据!B:H,6,0),"")</f>
        <v>徐华伟</v>
      </c>
      <c r="H241" s="10" t="s">
        <v>307</v>
      </c>
      <c r="I241" s="10" t="s">
        <v>57</v>
      </c>
      <c r="J241" s="11" t="s">
        <v>11</v>
      </c>
    </row>
    <row r="242" spans="1:10" ht="26.25" customHeight="1" x14ac:dyDescent="0.2">
      <c r="A242" s="6">
        <v>241</v>
      </c>
      <c r="B242" s="7">
        <v>44881.378472222219</v>
      </c>
      <c r="C242" s="11">
        <v>1074</v>
      </c>
      <c r="D242" s="8" t="str">
        <f>IFERROR(VLOOKUP(C242,[1]所有历史设备类别新旧数据!B:H,2,0),"")</f>
        <v>纵切机床</v>
      </c>
      <c r="E242" s="8" t="str">
        <f>IFERROR(VLOOKUP(C242,[1]所有历史设备类别新旧数据!B:H,3,0),"")</f>
        <v>A类</v>
      </c>
      <c r="F242" s="9" t="str">
        <f>IFERROR(VLOOKUP(C242,[1]所有历史设备类别新旧数据!B:H,5,0),"")</f>
        <v>OEM植入物</v>
      </c>
      <c r="G242" s="8" t="str">
        <f>IFERROR(VLOOKUP(C242,[1]所有历史设备类别新旧数据!B:H,6,0),"")</f>
        <v>王成</v>
      </c>
      <c r="H242" s="10" t="s">
        <v>17</v>
      </c>
      <c r="I242" s="10" t="s">
        <v>308</v>
      </c>
      <c r="J242" s="11" t="s">
        <v>11</v>
      </c>
    </row>
    <row r="243" spans="1:10" ht="26.25" customHeight="1" x14ac:dyDescent="0.2">
      <c r="A243" s="6">
        <v>242</v>
      </c>
      <c r="B243" s="7">
        <v>44881.378472222219</v>
      </c>
      <c r="C243" s="11">
        <v>967</v>
      </c>
      <c r="D243" s="8" t="str">
        <f>IFERROR(VLOOKUP(C243,[1]所有历史设备类别新旧数据!B:H,2,0),"")</f>
        <v>纵切机床</v>
      </c>
      <c r="E243" s="8" t="str">
        <f>IFERROR(VLOOKUP(C243,[1]所有历史设备类别新旧数据!B:H,3,0),"")</f>
        <v>A类</v>
      </c>
      <c r="F243" s="9" t="str">
        <f>IFERROR(VLOOKUP(C243,[1]所有历史设备类别新旧数据!B:H,5,0),"")</f>
        <v>OEM植入物</v>
      </c>
      <c r="G243" s="8" t="str">
        <f>IFERROR(VLOOKUP(C243,[1]所有历史设备类别新旧数据!B:H,6,0),"")</f>
        <v>王成</v>
      </c>
      <c r="H243" s="10" t="s">
        <v>51</v>
      </c>
      <c r="I243" s="10" t="s">
        <v>33</v>
      </c>
      <c r="J243" s="11" t="s">
        <v>11</v>
      </c>
    </row>
    <row r="244" spans="1:10" ht="26.25" customHeight="1" x14ac:dyDescent="0.2">
      <c r="A244" s="6">
        <v>243</v>
      </c>
      <c r="B244" s="7">
        <v>44881.385416666664</v>
      </c>
      <c r="C244" s="11">
        <v>562</v>
      </c>
      <c r="D244" s="8" t="str">
        <f>IFERROR(VLOOKUP(C244,[1]所有历史设备类别新旧数据!B:H,2,0),"")</f>
        <v>五轴磨床</v>
      </c>
      <c r="E244" s="8" t="str">
        <f>IFERROR(VLOOKUP(C244,[1]所有历史设备类别新旧数据!B:H,3,0),"")</f>
        <v>A类</v>
      </c>
      <c r="F244" s="9" t="str">
        <f>IFERROR(VLOOKUP(C244,[1]所有历史设备类别新旧数据!B:H,5,0),"")</f>
        <v>OEM器械(刘忠甜)</v>
      </c>
      <c r="G244" s="8" t="str">
        <f>IFERROR(VLOOKUP(C244,[1]所有历史设备类别新旧数据!B:H,6,0),"")</f>
        <v>刘忠甜</v>
      </c>
      <c r="H244" s="10" t="s">
        <v>309</v>
      </c>
      <c r="I244" s="10" t="s">
        <v>310</v>
      </c>
      <c r="J244" s="11" t="s">
        <v>11</v>
      </c>
    </row>
    <row r="245" spans="1:10" ht="26.25" customHeight="1" x14ac:dyDescent="0.2">
      <c r="A245" s="6">
        <v>244</v>
      </c>
      <c r="B245" s="7">
        <v>44881.399305555555</v>
      </c>
      <c r="C245" s="11">
        <v>625</v>
      </c>
      <c r="D245" s="8" t="str">
        <f>IFERROR(VLOOKUP(C245,[1]所有历史设备类别新旧数据!B:H,2,0),"")</f>
        <v>清洗线</v>
      </c>
      <c r="E245" s="8" t="str">
        <f>IFERROR(VLOOKUP(C245,[1]所有历史设备类别新旧数据!B:H,3,0),"")</f>
        <v>B类</v>
      </c>
      <c r="F245" s="9" t="str">
        <f>IFERROR(VLOOKUP(C245,[1]所有历史设备类别新旧数据!B:H,5,0),"")</f>
        <v>OEM后处理</v>
      </c>
      <c r="G245" s="8" t="str">
        <f>IFERROR(VLOOKUP(C245,[1]所有历史设备类别新旧数据!B:H,6,0),"")</f>
        <v>徐华伟</v>
      </c>
      <c r="H245" s="10" t="s">
        <v>311</v>
      </c>
      <c r="I245" s="10" t="s">
        <v>277</v>
      </c>
      <c r="J245" s="11" t="s">
        <v>11</v>
      </c>
    </row>
    <row r="246" spans="1:10" ht="26.25" customHeight="1" x14ac:dyDescent="0.2">
      <c r="A246" s="6">
        <v>245</v>
      </c>
      <c r="B246" s="7">
        <v>44881.826388888891</v>
      </c>
      <c r="C246" s="11">
        <v>1107</v>
      </c>
      <c r="D246" s="8" t="str">
        <f>IFERROR(VLOOKUP(C246,[1]所有历史设备类别新旧数据!B:H,2,0),"")</f>
        <v>深孔钻</v>
      </c>
      <c r="E246" s="8" t="str">
        <f>IFERROR(VLOOKUP(C246,[1]所有历史设备类别新旧数据!B:H,3,0),"")</f>
        <v>A类</v>
      </c>
      <c r="F246" s="9" t="str">
        <f>IFERROR(VLOOKUP(C246,[1]所有历史设备类别新旧数据!B:H,5,0),"")</f>
        <v>OEM器械(刘忠甜)</v>
      </c>
      <c r="G246" s="8" t="str">
        <f>IFERROR(VLOOKUP(C246,[1]所有历史设备类别新旧数据!B:H,6,0),"")</f>
        <v>刘忠甜</v>
      </c>
      <c r="H246" s="10" t="s">
        <v>313</v>
      </c>
      <c r="I246" s="10" t="s">
        <v>57</v>
      </c>
      <c r="J246" s="11" t="s">
        <v>11</v>
      </c>
    </row>
    <row r="247" spans="1:10" ht="26.25" customHeight="1" x14ac:dyDescent="0.2">
      <c r="A247" s="6">
        <v>246</v>
      </c>
      <c r="B247" s="7">
        <v>44882</v>
      </c>
      <c r="C247" s="11">
        <v>1102</v>
      </c>
      <c r="D247" s="8" t="str">
        <f>IFERROR(VLOOKUP(C247,[1]所有历史设备类别新旧数据!B:H,2,0),"")</f>
        <v>纵切机床</v>
      </c>
      <c r="E247" s="8" t="str">
        <f>IFERROR(VLOOKUP(C247,[1]所有历史设备类别新旧数据!B:H,3,0),"")</f>
        <v>A类</v>
      </c>
      <c r="F247" s="9" t="str">
        <f>IFERROR(VLOOKUP(C247,[1]所有历史设备类别新旧数据!B:H,5,0),"")</f>
        <v>OEM器械(刘忠甜)</v>
      </c>
      <c r="G247" s="8" t="str">
        <f>IFERROR(VLOOKUP(C247,[1]所有历史设备类别新旧数据!B:H,6,0),"")</f>
        <v>刘忠甜</v>
      </c>
      <c r="H247" s="10" t="s">
        <v>205</v>
      </c>
      <c r="I247" s="10" t="s">
        <v>33</v>
      </c>
      <c r="J247" s="11" t="s">
        <v>11</v>
      </c>
    </row>
    <row r="248" spans="1:10" ht="26.25" customHeight="1" x14ac:dyDescent="0.2">
      <c r="A248" s="6">
        <v>247</v>
      </c>
      <c r="B248" s="7">
        <v>44882.395138888889</v>
      </c>
      <c r="C248" s="11">
        <v>788</v>
      </c>
      <c r="D248" s="8" t="str">
        <f>IFERROR(VLOOKUP(C248,[1]所有历史设备类别新旧数据!B:H,2,0),"")</f>
        <v>纵切机床</v>
      </c>
      <c r="E248" s="8" t="str">
        <f>IFERROR(VLOOKUP(C248,[1]所有历史设备类别新旧数据!B:H,3,0),"")</f>
        <v>A类</v>
      </c>
      <c r="F248" s="9" t="str">
        <f>IFERROR(VLOOKUP(C248,[1]所有历史设备类别新旧数据!B:H,5,0),"")</f>
        <v>OEM器械(刘忠甜)</v>
      </c>
      <c r="G248" s="8" t="str">
        <f>IFERROR(VLOOKUP(C248,[1]所有历史设备类别新旧数据!B:H,6,0),"")</f>
        <v>刘忠甜</v>
      </c>
      <c r="H248" s="10" t="s">
        <v>61</v>
      </c>
      <c r="I248" s="10" t="s">
        <v>46</v>
      </c>
      <c r="J248" s="11" t="s">
        <v>11</v>
      </c>
    </row>
    <row r="249" spans="1:10" ht="26.25" customHeight="1" x14ac:dyDescent="0.2">
      <c r="A249" s="6">
        <v>248</v>
      </c>
      <c r="B249" s="7">
        <v>44882.510416666664</v>
      </c>
      <c r="C249" s="11">
        <v>830</v>
      </c>
      <c r="D249" s="8" t="str">
        <f>IFERROR(VLOOKUP(C249,[1]所有历史设备类别新旧数据!B:H,2,0),"")</f>
        <v>加工中心</v>
      </c>
      <c r="E249" s="8" t="str">
        <f>IFERROR(VLOOKUP(C249,[1]所有历史设备类别新旧数据!B:H,3,0),"")</f>
        <v>A类</v>
      </c>
      <c r="F249" s="9" t="str">
        <f>IFERROR(VLOOKUP(C249,[1]所有历史设备类别新旧数据!B:H,5,0),"")</f>
        <v>OEM器械(裴雪峰)</v>
      </c>
      <c r="G249" s="8" t="str">
        <f>IFERROR(VLOOKUP(C249,[1]所有历史设备类别新旧数据!B:H,6,0),"")</f>
        <v>裴雪峰</v>
      </c>
      <c r="H249" s="10" t="s">
        <v>314</v>
      </c>
      <c r="I249" s="10" t="s">
        <v>146</v>
      </c>
      <c r="J249" s="11" t="s">
        <v>11</v>
      </c>
    </row>
    <row r="250" spans="1:10" ht="26.25" customHeight="1" x14ac:dyDescent="0.2">
      <c r="A250" s="6">
        <v>249</v>
      </c>
      <c r="B250" s="7">
        <v>44882.513194444444</v>
      </c>
      <c r="C250" s="11">
        <v>371</v>
      </c>
      <c r="D250" s="8" t="str">
        <f>IFERROR(VLOOKUP(C250,[1]所有历史设备类别新旧数据!B:H,2,0),"")</f>
        <v>纵切机床</v>
      </c>
      <c r="E250" s="8" t="str">
        <f>IFERROR(VLOOKUP(C250,[1]所有历史设备类别新旧数据!B:H,3,0),"")</f>
        <v>A类</v>
      </c>
      <c r="F250" s="9" t="str">
        <f>IFERROR(VLOOKUP(C250,[1]所有历史设备类别新旧数据!B:H,5,0),"")</f>
        <v>OEM器械(刘忠甜)</v>
      </c>
      <c r="G250" s="8" t="str">
        <f>IFERROR(VLOOKUP(C250,[1]所有历史设备类别新旧数据!B:H,6,0),"")</f>
        <v>刘忠甜</v>
      </c>
      <c r="H250" s="10" t="s">
        <v>315</v>
      </c>
      <c r="I250" s="10" t="s">
        <v>55</v>
      </c>
      <c r="J250" s="11" t="s">
        <v>11</v>
      </c>
    </row>
    <row r="251" spans="1:10" ht="26.25" customHeight="1" x14ac:dyDescent="0.2">
      <c r="A251" s="6">
        <v>250</v>
      </c>
      <c r="B251" s="7">
        <v>44882.556944444441</v>
      </c>
      <c r="C251" s="11">
        <v>788</v>
      </c>
      <c r="D251" s="8" t="str">
        <f>IFERROR(VLOOKUP(C251,[1]所有历史设备类别新旧数据!B:H,2,0),"")</f>
        <v>纵切机床</v>
      </c>
      <c r="E251" s="8" t="str">
        <f>IFERROR(VLOOKUP(C251,[1]所有历史设备类别新旧数据!B:H,3,0),"")</f>
        <v>A类</v>
      </c>
      <c r="F251" s="9" t="str">
        <f>IFERROR(VLOOKUP(C251,[1]所有历史设备类别新旧数据!B:H,5,0),"")</f>
        <v>OEM器械(刘忠甜)</v>
      </c>
      <c r="G251" s="8" t="str">
        <f>IFERROR(VLOOKUP(C251,[1]所有历史设备类别新旧数据!B:H,6,0),"")</f>
        <v>刘忠甜</v>
      </c>
      <c r="H251" s="10" t="s">
        <v>17</v>
      </c>
      <c r="I251" s="10" t="s">
        <v>33</v>
      </c>
      <c r="J251" s="11" t="s">
        <v>11</v>
      </c>
    </row>
    <row r="252" spans="1:10" ht="26.25" customHeight="1" x14ac:dyDescent="0.2">
      <c r="A252" s="6">
        <v>251</v>
      </c>
      <c r="B252" s="7">
        <v>44883</v>
      </c>
      <c r="C252" s="11">
        <v>1032</v>
      </c>
      <c r="D252" s="8" t="str">
        <f>IFERROR(VLOOKUP(C252,[1]所有历史设备类别新旧数据!B:H,2,0),"")</f>
        <v>纵切机床</v>
      </c>
      <c r="E252" s="8" t="str">
        <f>IFERROR(VLOOKUP(C252,[1]所有历史设备类别新旧数据!B:H,3,0),"")</f>
        <v>A类</v>
      </c>
      <c r="F252" s="9" t="str">
        <f>IFERROR(VLOOKUP(C252,[1]所有历史设备类别新旧数据!B:H,5,0),"")</f>
        <v>OEM器械(刘忠甜)</v>
      </c>
      <c r="G252" s="8" t="str">
        <f>IFERROR(VLOOKUP(C252,[1]所有历史设备类别新旧数据!B:H,6,0),"")</f>
        <v>刘忠甜</v>
      </c>
      <c r="H252" s="10" t="s">
        <v>205</v>
      </c>
      <c r="I252" s="10" t="s">
        <v>33</v>
      </c>
      <c r="J252" s="11" t="s">
        <v>11</v>
      </c>
    </row>
    <row r="253" spans="1:10" ht="26.25" customHeight="1" x14ac:dyDescent="0.2">
      <c r="A253" s="6">
        <v>252</v>
      </c>
      <c r="B253" s="7">
        <v>44883.041666666664</v>
      </c>
      <c r="C253" s="11">
        <v>654</v>
      </c>
      <c r="D253" s="8" t="str">
        <f>IFERROR(VLOOKUP(C253,[1]所有历史设备类别新旧数据!B:H,2,0),"")</f>
        <v>加工中心</v>
      </c>
      <c r="E253" s="8" t="str">
        <f>IFERROR(VLOOKUP(C253,[1]所有历史设备类别新旧数据!B:H,3,0),"")</f>
        <v>A类</v>
      </c>
      <c r="F253" s="9" t="str">
        <f>IFERROR(VLOOKUP(C253,[1]所有历史设备类别新旧数据!B:H,5,0),"")</f>
        <v>OEM器械(裴雪峰)</v>
      </c>
      <c r="G253" s="8" t="str">
        <f>IFERROR(VLOOKUP(C253,[1]所有历史设备类别新旧数据!B:H,6,0),"")</f>
        <v>裴雪峰</v>
      </c>
      <c r="H253" s="10" t="s">
        <v>121</v>
      </c>
      <c r="I253" s="10" t="s">
        <v>316</v>
      </c>
      <c r="J253" s="11" t="s">
        <v>11</v>
      </c>
    </row>
    <row r="254" spans="1:10" ht="26.25" customHeight="1" x14ac:dyDescent="0.2">
      <c r="A254" s="6">
        <v>253</v>
      </c>
      <c r="B254" s="7">
        <v>44883.536111111112</v>
      </c>
      <c r="C254" s="11">
        <v>885</v>
      </c>
      <c r="D254" s="8" t="str">
        <f>IFERROR(VLOOKUP(C254,[1]所有历史设备类别新旧数据!B:H,2,0),"")</f>
        <v>纵切机床</v>
      </c>
      <c r="E254" s="8" t="str">
        <f>IFERROR(VLOOKUP(C254,[1]所有历史设备类别新旧数据!B:H,3,0),"")</f>
        <v>A类</v>
      </c>
      <c r="F254" s="9" t="str">
        <f>IFERROR(VLOOKUP(C254,[1]所有历史设备类别新旧数据!B:H,5,0),"")</f>
        <v>OEM植入物</v>
      </c>
      <c r="G254" s="8" t="str">
        <f>IFERROR(VLOOKUP(C254,[1]所有历史设备类别新旧数据!B:H,6,0),"")</f>
        <v>王成</v>
      </c>
      <c r="H254" s="10" t="s">
        <v>318</v>
      </c>
      <c r="I254" s="10" t="s">
        <v>33</v>
      </c>
      <c r="J254" s="11" t="s">
        <v>11</v>
      </c>
    </row>
    <row r="255" spans="1:10" ht="26.25" customHeight="1" x14ac:dyDescent="0.2">
      <c r="A255" s="6">
        <v>254</v>
      </c>
      <c r="B255" s="7">
        <v>44884.583333333336</v>
      </c>
      <c r="C255" s="11">
        <v>698</v>
      </c>
      <c r="D255" s="8" t="str">
        <f>IFERROR(VLOOKUP(C255,[1]所有历史设备类别新旧数据!B:H,2,0),"")</f>
        <v>深孔钻</v>
      </c>
      <c r="E255" s="8" t="str">
        <f>IFERROR(VLOOKUP(C255,[1]所有历史设备类别新旧数据!B:H,3,0),"")</f>
        <v>A类</v>
      </c>
      <c r="F255" s="9" t="str">
        <f>IFERROR(VLOOKUP(C255,[1]所有历史设备类别新旧数据!B:H,5,0),"")</f>
        <v>OEM器械(刘忠甜)</v>
      </c>
      <c r="G255" s="8" t="str">
        <f>IFERROR(VLOOKUP(C255,[1]所有历史设备类别新旧数据!B:H,6,0),"")</f>
        <v>刘忠甜</v>
      </c>
      <c r="H255" s="10" t="s">
        <v>75</v>
      </c>
      <c r="I255" s="10" t="s">
        <v>13</v>
      </c>
      <c r="J255" s="11" t="s">
        <v>11</v>
      </c>
    </row>
    <row r="256" spans="1:10" ht="26.25" customHeight="1" x14ac:dyDescent="0.2">
      <c r="A256" s="6">
        <v>255</v>
      </c>
      <c r="B256" s="7">
        <v>44884.625</v>
      </c>
      <c r="C256" s="11">
        <v>743</v>
      </c>
      <c r="D256" s="8" t="str">
        <f>IFERROR(VLOOKUP(C256,[1]所有历史设备类别新旧数据!B:H,2,0),"")</f>
        <v>线切割机床</v>
      </c>
      <c r="E256" s="8" t="str">
        <f>IFERROR(VLOOKUP(C256,[1]所有历史设备类别新旧数据!B:H,3,0),"")</f>
        <v>B类</v>
      </c>
      <c r="F256" s="9" t="str">
        <f>IFERROR(VLOOKUP(C256,[1]所有历史设备类别新旧数据!B:H,5,0),"")</f>
        <v>OEM器械(裴雪峰)</v>
      </c>
      <c r="G256" s="8" t="str">
        <f>IFERROR(VLOOKUP(C256,[1]所有历史设备类别新旧数据!B:H,6,0),"")</f>
        <v>裴雪峰</v>
      </c>
      <c r="H256" s="10" t="s">
        <v>319</v>
      </c>
      <c r="I256" s="10" t="s">
        <v>33</v>
      </c>
      <c r="J256" s="11" t="s">
        <v>11</v>
      </c>
    </row>
    <row r="257" spans="1:10" ht="26.25" customHeight="1" x14ac:dyDescent="0.2">
      <c r="A257" s="6">
        <v>256</v>
      </c>
      <c r="B257" s="7">
        <v>44885.619444444441</v>
      </c>
      <c r="C257" s="11">
        <v>1064</v>
      </c>
      <c r="D257" s="8" t="str">
        <f>IFERROR(VLOOKUP(C257,[1]所有历史设备类别新旧数据!B:H,2,0),"")</f>
        <v>纵切机床</v>
      </c>
      <c r="E257" s="8" t="str">
        <f>IFERROR(VLOOKUP(C257,[1]所有历史设备类别新旧数据!B:H,3,0),"")</f>
        <v>A类</v>
      </c>
      <c r="F257" s="9" t="str">
        <f>IFERROR(VLOOKUP(C257,[1]所有历史设备类别新旧数据!B:H,5,0),"")</f>
        <v>OEM植入物</v>
      </c>
      <c r="G257" s="8" t="str">
        <f>IFERROR(VLOOKUP(C257,[1]所有历史设备类别新旧数据!B:H,6,0),"")</f>
        <v>王成</v>
      </c>
      <c r="H257" s="10" t="s">
        <v>155</v>
      </c>
      <c r="I257" s="10" t="s">
        <v>317</v>
      </c>
      <c r="J257" s="11" t="s">
        <v>11</v>
      </c>
    </row>
    <row r="258" spans="1:10" ht="26.25" customHeight="1" x14ac:dyDescent="0.2">
      <c r="A258" s="6">
        <v>257</v>
      </c>
      <c r="B258" s="7">
        <v>44886.291666666664</v>
      </c>
      <c r="C258" s="11">
        <v>371</v>
      </c>
      <c r="D258" s="8" t="str">
        <f>IFERROR(VLOOKUP(C258,[1]所有历史设备类别新旧数据!B:H,2,0),"")</f>
        <v>纵切机床</v>
      </c>
      <c r="E258" s="8" t="str">
        <f>IFERROR(VLOOKUP(C258,[1]所有历史设备类别新旧数据!B:H,3,0),"")</f>
        <v>A类</v>
      </c>
      <c r="F258" s="9" t="str">
        <f>IFERROR(VLOOKUP(C258,[1]所有历史设备类别新旧数据!B:H,5,0),"")</f>
        <v>OEM器械(刘忠甜)</v>
      </c>
      <c r="G258" s="8" t="str">
        <f>IFERROR(VLOOKUP(C258,[1]所有历史设备类别新旧数据!B:H,6,0),"")</f>
        <v>刘忠甜</v>
      </c>
      <c r="H258" s="10" t="s">
        <v>172</v>
      </c>
      <c r="I258" s="10" t="s">
        <v>320</v>
      </c>
      <c r="J258" s="11" t="s">
        <v>11</v>
      </c>
    </row>
    <row r="259" spans="1:10" ht="26.25" customHeight="1" x14ac:dyDescent="0.2">
      <c r="A259" s="6">
        <v>258</v>
      </c>
      <c r="B259" s="7">
        <v>44886.291666666664</v>
      </c>
      <c r="C259" s="11">
        <v>785</v>
      </c>
      <c r="D259" s="8" t="str">
        <f>IFERROR(VLOOKUP(C259,[1]所有历史设备类别新旧数据!B:H,2,0),"")</f>
        <v>纵切机床</v>
      </c>
      <c r="E259" s="8" t="str">
        <f>IFERROR(VLOOKUP(C259,[1]所有历史设备类别新旧数据!B:H,3,0),"")</f>
        <v>A类</v>
      </c>
      <c r="F259" s="9" t="str">
        <f>IFERROR(VLOOKUP(C259,[1]所有历史设备类别新旧数据!B:H,5,0),"")</f>
        <v>OEM器械(刘忠甜)</v>
      </c>
      <c r="G259" s="8" t="str">
        <f>IFERROR(VLOOKUP(C259,[1]所有历史设备类别新旧数据!B:H,6,0),"")</f>
        <v>刘忠甜</v>
      </c>
      <c r="H259" s="10" t="s">
        <v>51</v>
      </c>
      <c r="I259" s="10" t="s">
        <v>33</v>
      </c>
      <c r="J259" s="11" t="s">
        <v>11</v>
      </c>
    </row>
    <row r="260" spans="1:10" ht="26.25" customHeight="1" x14ac:dyDescent="0.2">
      <c r="A260" s="6">
        <v>259</v>
      </c>
      <c r="B260" s="7">
        <v>44886.333333333336</v>
      </c>
      <c r="C260" s="11">
        <v>1083</v>
      </c>
      <c r="D260" s="8" t="str">
        <f>IFERROR(VLOOKUP(C260,[1]所有历史设备类别新旧数据!B:H,2,0),"")</f>
        <v>纵切机床</v>
      </c>
      <c r="E260" s="8" t="str">
        <f>IFERROR(VLOOKUP(C260,[1]所有历史设备类别新旧数据!B:H,3,0),"")</f>
        <v>A类</v>
      </c>
      <c r="F260" s="9" t="str">
        <f>IFERROR(VLOOKUP(C260,[1]所有历史设备类别新旧数据!B:H,5,0),"")</f>
        <v>OEM器械(刘忠甜)</v>
      </c>
      <c r="G260" s="8" t="str">
        <f>IFERROR(VLOOKUP(C260,[1]所有历史设备类别新旧数据!B:H,6,0),"")</f>
        <v>刘忠甜</v>
      </c>
      <c r="H260" s="10" t="s">
        <v>321</v>
      </c>
      <c r="I260" s="10" t="s">
        <v>33</v>
      </c>
      <c r="J260" s="11" t="s">
        <v>11</v>
      </c>
    </row>
    <row r="261" spans="1:10" ht="26.25" customHeight="1" x14ac:dyDescent="0.2">
      <c r="A261" s="6">
        <v>260</v>
      </c>
      <c r="B261" s="7">
        <v>44886.333333333336</v>
      </c>
      <c r="C261" s="11">
        <v>1002</v>
      </c>
      <c r="D261" s="8" t="str">
        <f>IFERROR(VLOOKUP(C261,[1]所有历史设备类别新旧数据!B:H,2,0),"")</f>
        <v>纵切机床</v>
      </c>
      <c r="E261" s="8" t="str">
        <f>IFERROR(VLOOKUP(C261,[1]所有历史设备类别新旧数据!B:H,3,0),"")</f>
        <v>A类</v>
      </c>
      <c r="F261" s="9" t="str">
        <f>IFERROR(VLOOKUP(C261,[1]所有历史设备类别新旧数据!B:H,5,0),"")</f>
        <v>OEM植入物</v>
      </c>
      <c r="G261" s="8" t="str">
        <f>IFERROR(VLOOKUP(C261,[1]所有历史设备类别新旧数据!B:H,6,0),"")</f>
        <v>王成</v>
      </c>
      <c r="H261" s="10" t="s">
        <v>322</v>
      </c>
      <c r="I261" s="10" t="s">
        <v>33</v>
      </c>
      <c r="J261" s="11" t="s">
        <v>11</v>
      </c>
    </row>
    <row r="262" spans="1:10" ht="26.25" customHeight="1" x14ac:dyDescent="0.2">
      <c r="A262" s="6">
        <v>261</v>
      </c>
      <c r="B262" s="7">
        <v>44886.333333333336</v>
      </c>
      <c r="C262" s="11">
        <v>535</v>
      </c>
      <c r="D262" s="8" t="str">
        <f>IFERROR(VLOOKUP(C262,[1]所有历史设备类别新旧数据!B:H,2,0),"")</f>
        <v>纵切机床</v>
      </c>
      <c r="E262" s="8" t="str">
        <f>IFERROR(VLOOKUP(C262,[1]所有历史设备类别新旧数据!B:H,3,0),"")</f>
        <v>A类</v>
      </c>
      <c r="F262" s="9" t="str">
        <f>IFERROR(VLOOKUP(C262,[1]所有历史设备类别新旧数据!B:H,5,0),"")</f>
        <v>OEM器械(刘忠甜)</v>
      </c>
      <c r="G262" s="8" t="str">
        <f>IFERROR(VLOOKUP(C262,[1]所有历史设备类别新旧数据!B:H,6,0),"")</f>
        <v>刘忠甜</v>
      </c>
      <c r="H262" s="10" t="s">
        <v>323</v>
      </c>
      <c r="I262" s="10" t="s">
        <v>57</v>
      </c>
      <c r="J262" s="11" t="s">
        <v>11</v>
      </c>
    </row>
    <row r="263" spans="1:10" ht="26.25" customHeight="1" x14ac:dyDescent="0.2">
      <c r="A263" s="6">
        <v>262</v>
      </c>
      <c r="B263" s="7">
        <v>44886.333333333336</v>
      </c>
      <c r="C263" s="11">
        <v>1032</v>
      </c>
      <c r="D263" s="8" t="str">
        <f>IFERROR(VLOOKUP(C263,[1]所有历史设备类别新旧数据!B:H,2,0),"")</f>
        <v>纵切机床</v>
      </c>
      <c r="E263" s="8" t="str">
        <f>IFERROR(VLOOKUP(C263,[1]所有历史设备类别新旧数据!B:H,3,0),"")</f>
        <v>A类</v>
      </c>
      <c r="F263" s="9" t="str">
        <f>IFERROR(VLOOKUP(C263,[1]所有历史设备类别新旧数据!B:H,5,0),"")</f>
        <v>OEM器械(刘忠甜)</v>
      </c>
      <c r="G263" s="8" t="str">
        <f>IFERROR(VLOOKUP(C263,[1]所有历史设备类别新旧数据!B:H,6,0),"")</f>
        <v>刘忠甜</v>
      </c>
      <c r="H263" s="10" t="s">
        <v>323</v>
      </c>
      <c r="I263" s="10" t="s">
        <v>57</v>
      </c>
      <c r="J263" s="11" t="s">
        <v>11</v>
      </c>
    </row>
    <row r="264" spans="1:10" ht="26.25" customHeight="1" x14ac:dyDescent="0.2">
      <c r="A264" s="6">
        <v>263</v>
      </c>
      <c r="B264" s="7">
        <v>44886.506944444445</v>
      </c>
      <c r="C264" s="11">
        <v>948</v>
      </c>
      <c r="D264" s="8" t="str">
        <f>IFERROR(VLOOKUP(C264,[1]所有历史设备类别新旧数据!B:H,2,0),"")</f>
        <v>清洗机</v>
      </c>
      <c r="E264" s="8" t="str">
        <f>IFERROR(VLOOKUP(C264,[1]所有历史设备类别新旧数据!B:H,3,0),"")</f>
        <v>B类</v>
      </c>
      <c r="F264" s="9" t="str">
        <f>IFERROR(VLOOKUP(C264,[1]所有历史设备类别新旧数据!B:H,5,0),"")</f>
        <v>OEM后处理</v>
      </c>
      <c r="G264" s="8" t="str">
        <f>IFERROR(VLOOKUP(C264,[1]所有历史设备类别新旧数据!B:H,6,0),"")</f>
        <v>徐华伟</v>
      </c>
      <c r="H264" s="10" t="s">
        <v>324</v>
      </c>
      <c r="I264" s="10" t="s">
        <v>10</v>
      </c>
      <c r="J264" s="11" t="s">
        <v>11</v>
      </c>
    </row>
    <row r="265" spans="1:10" ht="26.25" customHeight="1" x14ac:dyDescent="0.2">
      <c r="A265" s="6">
        <v>264</v>
      </c>
      <c r="B265" s="7">
        <v>44887</v>
      </c>
      <c r="C265" s="11">
        <v>1019</v>
      </c>
      <c r="D265" s="8" t="str">
        <f>IFERROR(VLOOKUP(C265,[1]所有历史设备类别新旧数据!B:H,2,0),"")</f>
        <v>纵切机床</v>
      </c>
      <c r="E265" s="8" t="str">
        <f>IFERROR(VLOOKUP(C265,[1]所有历史设备类别新旧数据!B:H,3,0),"")</f>
        <v>A类</v>
      </c>
      <c r="F265" s="9" t="str">
        <f>IFERROR(VLOOKUP(C265,[1]所有历史设备类别新旧数据!B:H,5,0),"")</f>
        <v>OEM植入物</v>
      </c>
      <c r="G265" s="8" t="str">
        <f>IFERROR(VLOOKUP(C265,[1]所有历史设备类别新旧数据!B:H,6,0),"")</f>
        <v>王成</v>
      </c>
      <c r="H265" s="10" t="s">
        <v>325</v>
      </c>
      <c r="I265" s="10" t="s">
        <v>33</v>
      </c>
      <c r="J265" s="11" t="s">
        <v>11</v>
      </c>
    </row>
    <row r="266" spans="1:10" ht="26.25" customHeight="1" x14ac:dyDescent="0.2">
      <c r="A266" s="6">
        <v>265</v>
      </c>
      <c r="B266" s="7">
        <v>44887.451388888891</v>
      </c>
      <c r="C266" s="11">
        <v>967</v>
      </c>
      <c r="D266" s="8" t="str">
        <f>IFERROR(VLOOKUP(C266,[1]所有历史设备类别新旧数据!B:H,2,0),"")</f>
        <v>纵切机床</v>
      </c>
      <c r="E266" s="8" t="str">
        <f>IFERROR(VLOOKUP(C266,[1]所有历史设备类别新旧数据!B:H,3,0),"")</f>
        <v>A类</v>
      </c>
      <c r="F266" s="9" t="str">
        <f>IFERROR(VLOOKUP(C266,[1]所有历史设备类别新旧数据!B:H,5,0),"")</f>
        <v>OEM植入物</v>
      </c>
      <c r="G266" s="8" t="str">
        <f>IFERROR(VLOOKUP(C266,[1]所有历史设备类别新旧数据!B:H,6,0),"")</f>
        <v>王成</v>
      </c>
      <c r="H266" s="10" t="s">
        <v>208</v>
      </c>
      <c r="I266" s="10" t="s">
        <v>33</v>
      </c>
      <c r="J266" s="11" t="s">
        <v>11</v>
      </c>
    </row>
    <row r="267" spans="1:10" ht="26.25" customHeight="1" x14ac:dyDescent="0.2">
      <c r="A267" s="6">
        <v>266</v>
      </c>
      <c r="B267" s="7">
        <v>44887.5</v>
      </c>
      <c r="C267" s="11">
        <v>284</v>
      </c>
      <c r="D267" s="8" t="str">
        <f>IFERROR(VLOOKUP(C267,[1]所有历史设备类别新旧数据!B:H,2,0),"")</f>
        <v>纵切机床</v>
      </c>
      <c r="E267" s="8" t="str">
        <f>IFERROR(VLOOKUP(C267,[1]所有历史设备类别新旧数据!B:H,3,0),"")</f>
        <v>A类</v>
      </c>
      <c r="F267" s="9" t="str">
        <f>IFERROR(VLOOKUP(C267,[1]所有历史设备类别新旧数据!B:H,5,0),"")</f>
        <v>OEM器械(刘忠甜)</v>
      </c>
      <c r="G267" s="8" t="str">
        <f>IFERROR(VLOOKUP(C267,[1]所有历史设备类别新旧数据!B:H,6,0),"")</f>
        <v>刘忠甜</v>
      </c>
      <c r="H267" s="10" t="s">
        <v>326</v>
      </c>
      <c r="I267" s="10" t="s">
        <v>301</v>
      </c>
      <c r="J267" s="11" t="s">
        <v>11</v>
      </c>
    </row>
    <row r="268" spans="1:10" ht="26.25" customHeight="1" x14ac:dyDescent="0.2">
      <c r="A268" s="6">
        <v>267</v>
      </c>
      <c r="B268" s="7">
        <v>44887.621527777781</v>
      </c>
      <c r="C268" s="11">
        <v>1081</v>
      </c>
      <c r="D268" s="8" t="str">
        <f>IFERROR(VLOOKUP(C268,[1]所有历史设备类别新旧数据!B:H,2,0),"")</f>
        <v>纵切机床</v>
      </c>
      <c r="E268" s="8" t="str">
        <f>IFERROR(VLOOKUP(C268,[1]所有历史设备类别新旧数据!B:H,3,0),"")</f>
        <v>A类</v>
      </c>
      <c r="F268" s="9" t="str">
        <f>IFERROR(VLOOKUP(C268,[1]所有历史设备类别新旧数据!B:H,5,0),"")</f>
        <v>OEM器械(刘忠甜)</v>
      </c>
      <c r="G268" s="8" t="str">
        <f>IFERROR(VLOOKUP(C268,[1]所有历史设备类别新旧数据!B:H,6,0),"")</f>
        <v>刘忠甜</v>
      </c>
      <c r="H268" s="10" t="s">
        <v>327</v>
      </c>
      <c r="I268" s="10" t="s">
        <v>33</v>
      </c>
      <c r="J268" s="11" t="s">
        <v>11</v>
      </c>
    </row>
    <row r="269" spans="1:10" ht="26.25" customHeight="1" x14ac:dyDescent="0.2">
      <c r="A269" s="6">
        <v>268</v>
      </c>
      <c r="B269" s="7">
        <v>44888</v>
      </c>
      <c r="C269" s="11">
        <v>342</v>
      </c>
      <c r="D269" s="8" t="str">
        <f>IFERROR(VLOOKUP(C269,[1]所有历史设备类别新旧数据!B:H,2,0),"")</f>
        <v>加工中心</v>
      </c>
      <c r="E269" s="8" t="str">
        <f>IFERROR(VLOOKUP(C269,[1]所有历史设备类别新旧数据!B:H,3,0),"")</f>
        <v>A类</v>
      </c>
      <c r="F269" s="9" t="str">
        <f>IFERROR(VLOOKUP(C269,[1]所有历史设备类别新旧数据!B:H,5,0),"")</f>
        <v>OEM器械(裴雪峰)</v>
      </c>
      <c r="G269" s="8" t="str">
        <f>IFERROR(VLOOKUP(C269,[1]所有历史设备类别新旧数据!B:H,6,0),"")</f>
        <v>裴雪峰</v>
      </c>
      <c r="H269" s="10" t="s">
        <v>328</v>
      </c>
      <c r="I269" s="10" t="s">
        <v>329</v>
      </c>
      <c r="J269" s="11" t="s">
        <v>11</v>
      </c>
    </row>
    <row r="270" spans="1:10" ht="26.25" customHeight="1" x14ac:dyDescent="0.2">
      <c r="A270" s="6">
        <v>269</v>
      </c>
      <c r="B270" s="7">
        <v>44888.444444444445</v>
      </c>
      <c r="C270" s="11">
        <v>726</v>
      </c>
      <c r="D270" s="8" t="str">
        <f>IFERROR(VLOOKUP(C270,[1]所有历史设备类别新旧数据!B:H,2,0),"")</f>
        <v>加工中心</v>
      </c>
      <c r="E270" s="8" t="str">
        <f>IFERROR(VLOOKUP(C270,[1]所有历史设备类别新旧数据!B:H,3,0),"")</f>
        <v>A类</v>
      </c>
      <c r="F270" s="9" t="str">
        <f>IFERROR(VLOOKUP(C270,[1]所有历史设备类别新旧数据!B:H,5,0),"")</f>
        <v>OEM器械(裴雪峰)</v>
      </c>
      <c r="G270" s="8" t="str">
        <f>IFERROR(VLOOKUP(C270,[1]所有历史设备类别新旧数据!B:H,6,0),"")</f>
        <v>裴雪峰</v>
      </c>
      <c r="H270" s="10" t="s">
        <v>330</v>
      </c>
      <c r="I270" s="10" t="s">
        <v>33</v>
      </c>
      <c r="J270" s="11" t="s">
        <v>11</v>
      </c>
    </row>
    <row r="271" spans="1:10" ht="26.25" customHeight="1" x14ac:dyDescent="0.2">
      <c r="A271" s="6">
        <v>270</v>
      </c>
      <c r="B271" s="7">
        <v>44888.775000000001</v>
      </c>
      <c r="C271" s="11">
        <v>796</v>
      </c>
      <c r="D271" s="8" t="str">
        <f>IFERROR(VLOOKUP(C271,[1]所有历史设备类别新旧数据!B:H,2,0),"")</f>
        <v>线切割机床</v>
      </c>
      <c r="E271" s="8" t="str">
        <f>IFERROR(VLOOKUP(C271,[1]所有历史设备类别新旧数据!B:H,3,0),"")</f>
        <v>B类</v>
      </c>
      <c r="F271" s="9" t="str">
        <f>IFERROR(VLOOKUP(C271,[1]所有历史设备类别新旧数据!B:H,5,0),"")</f>
        <v>OEM器械(裴雪峰)</v>
      </c>
      <c r="G271" s="8" t="str">
        <f>IFERROR(VLOOKUP(C271,[1]所有历史设备类别新旧数据!B:H,6,0),"")</f>
        <v>裴雪峰</v>
      </c>
      <c r="H271" s="10" t="s">
        <v>331</v>
      </c>
      <c r="I271" s="10" t="s">
        <v>57</v>
      </c>
      <c r="J271" s="11" t="s">
        <v>11</v>
      </c>
    </row>
    <row r="272" spans="1:10" ht="26.25" customHeight="1" x14ac:dyDescent="0.2">
      <c r="A272" s="6">
        <v>271</v>
      </c>
      <c r="B272" s="7">
        <v>44889.118055555555</v>
      </c>
      <c r="C272" s="11">
        <v>371</v>
      </c>
      <c r="D272" s="8" t="str">
        <f>IFERROR(VLOOKUP(C272,[1]所有历史设备类别新旧数据!B:H,2,0),"")</f>
        <v>纵切机床</v>
      </c>
      <c r="E272" s="8" t="str">
        <f>IFERROR(VLOOKUP(C272,[1]所有历史设备类别新旧数据!B:H,3,0),"")</f>
        <v>A类</v>
      </c>
      <c r="F272" s="9" t="str">
        <f>IFERROR(VLOOKUP(C272,[1]所有历史设备类别新旧数据!B:H,5,0),"")</f>
        <v>OEM器械(刘忠甜)</v>
      </c>
      <c r="G272" s="8" t="str">
        <f>IFERROR(VLOOKUP(C272,[1]所有历史设备类别新旧数据!B:H,6,0),"")</f>
        <v>刘忠甜</v>
      </c>
      <c r="H272" s="10" t="s">
        <v>332</v>
      </c>
      <c r="I272" s="10" t="s">
        <v>10</v>
      </c>
      <c r="J272" s="11" t="s">
        <v>11</v>
      </c>
    </row>
    <row r="273" spans="1:10" ht="26.25" customHeight="1" x14ac:dyDescent="0.2">
      <c r="A273" s="6">
        <v>272</v>
      </c>
      <c r="B273" s="7">
        <v>44889.340277777781</v>
      </c>
      <c r="C273" s="11">
        <v>1052</v>
      </c>
      <c r="D273" s="8" t="str">
        <f>IFERROR(VLOOKUP(C273,[1]所有历史设备类别新旧数据!B:H,2,0),"")</f>
        <v>纵切机床</v>
      </c>
      <c r="E273" s="8" t="str">
        <f>IFERROR(VLOOKUP(C273,[1]所有历史设备类别新旧数据!B:H,3,0),"")</f>
        <v>A类</v>
      </c>
      <c r="F273" s="9" t="str">
        <f>IFERROR(VLOOKUP(C273,[1]所有历史设备类别新旧数据!B:H,5,0),"")</f>
        <v>OEM植入物</v>
      </c>
      <c r="G273" s="8" t="str">
        <f>IFERROR(VLOOKUP(C273,[1]所有历史设备类别新旧数据!B:H,6,0),"")</f>
        <v>王成</v>
      </c>
      <c r="H273" s="10" t="s">
        <v>333</v>
      </c>
      <c r="I273" s="10" t="s">
        <v>10</v>
      </c>
      <c r="J273" s="11" t="s">
        <v>11</v>
      </c>
    </row>
    <row r="274" spans="1:10" ht="26.25" customHeight="1" x14ac:dyDescent="0.2">
      <c r="A274" s="6">
        <v>273</v>
      </c>
      <c r="B274" s="7">
        <v>44889.340277777781</v>
      </c>
      <c r="C274" s="11">
        <v>1052</v>
      </c>
      <c r="D274" s="8" t="str">
        <f>IFERROR(VLOOKUP(C274,[1]所有历史设备类别新旧数据!B:H,2,0),"")</f>
        <v>纵切机床</v>
      </c>
      <c r="E274" s="8" t="str">
        <f>IFERROR(VLOOKUP(C274,[1]所有历史设备类别新旧数据!B:H,3,0),"")</f>
        <v>A类</v>
      </c>
      <c r="F274" s="9" t="str">
        <f>IFERROR(VLOOKUP(C274,[1]所有历史设备类别新旧数据!B:H,5,0),"")</f>
        <v>OEM植入物</v>
      </c>
      <c r="G274" s="8" t="str">
        <f>IFERROR(VLOOKUP(C274,[1]所有历史设备类别新旧数据!B:H,6,0),"")</f>
        <v>王成</v>
      </c>
      <c r="H274" s="10" t="s">
        <v>59</v>
      </c>
      <c r="I274" s="10" t="s">
        <v>33</v>
      </c>
      <c r="J274" s="11" t="s">
        <v>11</v>
      </c>
    </row>
    <row r="275" spans="1:10" ht="26.25" customHeight="1" x14ac:dyDescent="0.2">
      <c r="A275" s="6">
        <v>274</v>
      </c>
      <c r="B275" s="7">
        <v>44889.354166666664</v>
      </c>
      <c r="C275" s="11">
        <v>1022</v>
      </c>
      <c r="D275" s="8" t="str">
        <f>IFERROR(VLOOKUP(C275,[1]所有历史设备类别新旧数据!B:H,2,0),"")</f>
        <v>纵切机床</v>
      </c>
      <c r="E275" s="8" t="str">
        <f>IFERROR(VLOOKUP(C275,[1]所有历史设备类别新旧数据!B:H,3,0),"")</f>
        <v>A类</v>
      </c>
      <c r="F275" s="9" t="str">
        <f>IFERROR(VLOOKUP(C275,[1]所有历史设备类别新旧数据!B:H,5,0),"")</f>
        <v>OEM植入物</v>
      </c>
      <c r="G275" s="8" t="str">
        <f>IFERROR(VLOOKUP(C275,[1]所有历史设备类别新旧数据!B:H,6,0),"")</f>
        <v>王成</v>
      </c>
      <c r="H275" s="10" t="s">
        <v>334</v>
      </c>
      <c r="I275" s="10" t="s">
        <v>33</v>
      </c>
      <c r="J275" s="11" t="s">
        <v>11</v>
      </c>
    </row>
    <row r="276" spans="1:10" ht="26.25" customHeight="1" x14ac:dyDescent="0.2">
      <c r="A276" s="6">
        <v>275</v>
      </c>
      <c r="B276" s="7">
        <v>44889.506944444445</v>
      </c>
      <c r="C276" s="11">
        <v>980</v>
      </c>
      <c r="D276" s="8" t="str">
        <f>IFERROR(VLOOKUP(C276,[1]所有历史设备类别新旧数据!B:H,2,0),"")</f>
        <v>研磨机</v>
      </c>
      <c r="E276" s="8" t="str">
        <f>IFERROR(VLOOKUP(C276,[1]所有历史设备类别新旧数据!B:H,3,0),"")</f>
        <v>B类</v>
      </c>
      <c r="F276" s="9" t="str">
        <f>IFERROR(VLOOKUP(C276,[1]所有历史设备类别新旧数据!B:H,5,0),"")</f>
        <v>OEM后处理</v>
      </c>
      <c r="G276" s="8" t="str">
        <f>IFERROR(VLOOKUP(C276,[1]所有历史设备类别新旧数据!B:H,6,0),"")</f>
        <v>徐华伟</v>
      </c>
      <c r="H276" s="10" t="s">
        <v>335</v>
      </c>
      <c r="I276" s="10" t="s">
        <v>33</v>
      </c>
      <c r="J276" s="11" t="s">
        <v>11</v>
      </c>
    </row>
    <row r="277" spans="1:10" ht="26.25" customHeight="1" x14ac:dyDescent="0.2">
      <c r="A277" s="6">
        <v>276</v>
      </c>
      <c r="B277" s="7">
        <v>44889.536805555559</v>
      </c>
      <c r="C277" s="11">
        <v>886</v>
      </c>
      <c r="D277" s="8" t="str">
        <f>IFERROR(VLOOKUP(C277,[1]所有历史设备类别新旧数据!B:H,2,0),"")</f>
        <v>清洗机</v>
      </c>
      <c r="E277" s="8" t="str">
        <f>IFERROR(VLOOKUP(C277,[1]所有历史设备类别新旧数据!B:H,3,0),"")</f>
        <v>B类</v>
      </c>
      <c r="F277" s="9" t="str">
        <f>IFERROR(VLOOKUP(C277,[1]所有历史设备类别新旧数据!B:H,5,0),"")</f>
        <v>OEM后处理</v>
      </c>
      <c r="G277" s="8" t="str">
        <f>IFERROR(VLOOKUP(C277,[1]所有历史设备类别新旧数据!B:H,6,0),"")</f>
        <v>徐华伟</v>
      </c>
      <c r="H277" s="10" t="s">
        <v>336</v>
      </c>
      <c r="I277" s="10" t="s">
        <v>33</v>
      </c>
      <c r="J277" s="11" t="s">
        <v>11</v>
      </c>
    </row>
    <row r="278" spans="1:10" ht="26.25" customHeight="1" x14ac:dyDescent="0.2">
      <c r="A278" s="6">
        <v>277</v>
      </c>
      <c r="B278" s="7">
        <v>44889.638888888891</v>
      </c>
      <c r="C278" s="11">
        <v>1084</v>
      </c>
      <c r="D278" s="8" t="str">
        <f>IFERROR(VLOOKUP(C278,[1]所有历史设备类别新旧数据!B:H,2,0),"")</f>
        <v>纵切机床</v>
      </c>
      <c r="E278" s="8" t="str">
        <f>IFERROR(VLOOKUP(C278,[1]所有历史设备类别新旧数据!B:H,3,0),"")</f>
        <v>A类</v>
      </c>
      <c r="F278" s="9" t="str">
        <f>IFERROR(VLOOKUP(C278,[1]所有历史设备类别新旧数据!B:H,5,0),"")</f>
        <v>OEM器械(刘忠甜)</v>
      </c>
      <c r="G278" s="8" t="str">
        <f>IFERROR(VLOOKUP(C278,[1]所有历史设备类别新旧数据!B:H,6,0),"")</f>
        <v>刘忠甜</v>
      </c>
      <c r="H278" s="10" t="s">
        <v>337</v>
      </c>
      <c r="I278" s="10" t="s">
        <v>33</v>
      </c>
      <c r="J278" s="11" t="s">
        <v>11</v>
      </c>
    </row>
    <row r="279" spans="1:10" ht="26.25" customHeight="1" x14ac:dyDescent="0.2">
      <c r="A279" s="6">
        <v>278</v>
      </c>
      <c r="B279" s="7">
        <v>44889.75</v>
      </c>
      <c r="C279" s="11">
        <v>1048</v>
      </c>
      <c r="D279" s="8" t="str">
        <f>IFERROR(VLOOKUP(C279,[1]所有历史设备类别新旧数据!B:H,2,0),"")</f>
        <v>纵切机床</v>
      </c>
      <c r="E279" s="8" t="str">
        <f>IFERROR(VLOOKUP(C279,[1]所有历史设备类别新旧数据!B:H,3,0),"")</f>
        <v>A类</v>
      </c>
      <c r="F279" s="9" t="str">
        <f>IFERROR(VLOOKUP(C279,[1]所有历史设备类别新旧数据!B:H,5,0),"")</f>
        <v>OEM植入物</v>
      </c>
      <c r="G279" s="8" t="str">
        <f>IFERROR(VLOOKUP(C279,[1]所有历史设备类别新旧数据!B:H,6,0),"")</f>
        <v>王成</v>
      </c>
      <c r="H279" s="10" t="s">
        <v>338</v>
      </c>
      <c r="I279" s="10" t="s">
        <v>33</v>
      </c>
      <c r="J279" s="11" t="s">
        <v>11</v>
      </c>
    </row>
    <row r="280" spans="1:10" ht="26.25" customHeight="1" x14ac:dyDescent="0.2">
      <c r="A280" s="6">
        <v>279</v>
      </c>
      <c r="B280" s="7">
        <v>44890</v>
      </c>
      <c r="C280" s="11">
        <v>692</v>
      </c>
      <c r="D280" s="8" t="str">
        <f>IFERROR(VLOOKUP(C280,[1]所有历史设备类别新旧数据!B:H,2,0),"")</f>
        <v>线切割机床</v>
      </c>
      <c r="E280" s="8" t="str">
        <f>IFERROR(VLOOKUP(C280,[1]所有历史设备类别新旧数据!B:H,3,0),"")</f>
        <v>B类</v>
      </c>
      <c r="F280" s="9" t="str">
        <f>IFERROR(VLOOKUP(C280,[1]所有历史设备类别新旧数据!B:H,5,0),"")</f>
        <v>OEM器械(裴雪峰)</v>
      </c>
      <c r="G280" s="8" t="str">
        <f>IFERROR(VLOOKUP(C280,[1]所有历史设备类别新旧数据!B:H,6,0),"")</f>
        <v>裴雪峰</v>
      </c>
      <c r="H280" s="10" t="s">
        <v>339</v>
      </c>
      <c r="I280" s="10" t="s">
        <v>13</v>
      </c>
      <c r="J280" s="11" t="s">
        <v>11</v>
      </c>
    </row>
    <row r="281" spans="1:10" ht="26.25" customHeight="1" x14ac:dyDescent="0.2">
      <c r="A281" s="6">
        <v>280</v>
      </c>
      <c r="B281" s="7">
        <v>44890.229166666664</v>
      </c>
      <c r="C281" s="11">
        <v>372</v>
      </c>
      <c r="D281" s="8" t="str">
        <f>IFERROR(VLOOKUP(C281,[1]所有历史设备类别新旧数据!B:H,2,0),"")</f>
        <v>纵切机床</v>
      </c>
      <c r="E281" s="8" t="str">
        <f>IFERROR(VLOOKUP(C281,[1]所有历史设备类别新旧数据!B:H,3,0),"")</f>
        <v>A类</v>
      </c>
      <c r="F281" s="9" t="str">
        <f>IFERROR(VLOOKUP(C281,[1]所有历史设备类别新旧数据!B:H,5,0),"")</f>
        <v>OEM器械(刘忠甜)</v>
      </c>
      <c r="G281" s="8" t="str">
        <f>IFERROR(VLOOKUP(C281,[1]所有历史设备类别新旧数据!B:H,6,0),"")</f>
        <v>刘忠甜</v>
      </c>
      <c r="H281" s="10" t="s">
        <v>340</v>
      </c>
      <c r="I281" s="10" t="s">
        <v>13</v>
      </c>
      <c r="J281" s="11" t="s">
        <v>11</v>
      </c>
    </row>
    <row r="282" spans="1:10" ht="26.25" customHeight="1" x14ac:dyDescent="0.2">
      <c r="A282" s="6">
        <v>281</v>
      </c>
      <c r="B282" s="7">
        <v>44890.229166666664</v>
      </c>
      <c r="C282" s="11">
        <v>1211</v>
      </c>
      <c r="D282" s="8" t="str">
        <f>IFERROR(VLOOKUP(C282,[1]所有历史设备类别新旧数据!B:H,2,0),"")</f>
        <v>车削中心</v>
      </c>
      <c r="E282" s="8" t="str">
        <f>IFERROR(VLOOKUP(C282,[1]所有历史设备类别新旧数据!B:H,3,0),"")</f>
        <v>A类</v>
      </c>
      <c r="F282" s="9" t="str">
        <f>IFERROR(VLOOKUP(C282,[1]所有历史设备类别新旧数据!B:H,5,0),"")</f>
        <v>OEM器械(刘忠甜)</v>
      </c>
      <c r="G282" s="8" t="str">
        <f>IFERROR(VLOOKUP(C282,[1]所有历史设备类别新旧数据!B:H,6,0),"")</f>
        <v>刘忠甜</v>
      </c>
      <c r="H282" s="10" t="s">
        <v>341</v>
      </c>
      <c r="I282" s="10" t="s">
        <v>16</v>
      </c>
      <c r="J282" s="11" t="s">
        <v>11</v>
      </c>
    </row>
    <row r="283" spans="1:10" ht="26.25" customHeight="1" x14ac:dyDescent="0.2">
      <c r="A283" s="6">
        <v>282</v>
      </c>
      <c r="B283" s="7">
        <v>44890.333333333336</v>
      </c>
      <c r="C283" s="11">
        <v>882</v>
      </c>
      <c r="D283" s="8" t="str">
        <f>IFERROR(VLOOKUP(C283,[1]所有历史设备类别新旧数据!B:H,2,0),"")</f>
        <v>纵切机床</v>
      </c>
      <c r="E283" s="8" t="str">
        <f>IFERROR(VLOOKUP(C283,[1]所有历史设备类别新旧数据!B:H,3,0),"")</f>
        <v>A类</v>
      </c>
      <c r="F283" s="9" t="str">
        <f>IFERROR(VLOOKUP(C283,[1]所有历史设备类别新旧数据!B:H,5,0),"")</f>
        <v>OEM植入物</v>
      </c>
      <c r="G283" s="8" t="str">
        <f>IFERROR(VLOOKUP(C283,[1]所有历史设备类别新旧数据!B:H,6,0),"")</f>
        <v>王成</v>
      </c>
      <c r="H283" s="10" t="s">
        <v>342</v>
      </c>
      <c r="I283" s="10" t="s">
        <v>33</v>
      </c>
      <c r="J283" s="11" t="s">
        <v>11</v>
      </c>
    </row>
    <row r="284" spans="1:10" ht="26.25" customHeight="1" x14ac:dyDescent="0.2">
      <c r="A284" s="6">
        <v>283</v>
      </c>
      <c r="B284" s="7">
        <v>44890.354166666664</v>
      </c>
      <c r="C284" s="11">
        <v>1052</v>
      </c>
      <c r="D284" s="8" t="str">
        <f>IFERROR(VLOOKUP(C284,[1]所有历史设备类别新旧数据!B:H,2,0),"")</f>
        <v>纵切机床</v>
      </c>
      <c r="E284" s="8" t="str">
        <f>IFERROR(VLOOKUP(C284,[1]所有历史设备类别新旧数据!B:H,3,0),"")</f>
        <v>A类</v>
      </c>
      <c r="F284" s="9" t="str">
        <f>IFERROR(VLOOKUP(C284,[1]所有历史设备类别新旧数据!B:H,5,0),"")</f>
        <v>OEM植入物</v>
      </c>
      <c r="G284" s="8" t="str">
        <f>IFERROR(VLOOKUP(C284,[1]所有历史设备类别新旧数据!B:H,6,0),"")</f>
        <v>王成</v>
      </c>
      <c r="H284" s="10" t="s">
        <v>280</v>
      </c>
      <c r="I284" s="10" t="s">
        <v>343</v>
      </c>
      <c r="J284" s="11" t="s">
        <v>11</v>
      </c>
    </row>
    <row r="285" spans="1:10" ht="26.25" customHeight="1" x14ac:dyDescent="0.2">
      <c r="A285" s="6">
        <v>284</v>
      </c>
      <c r="B285" s="7">
        <v>44890.416666666664</v>
      </c>
      <c r="C285" s="11">
        <v>848</v>
      </c>
      <c r="D285" s="8" t="str">
        <f>IFERROR(VLOOKUP(C285,[1]所有历史设备类别新旧数据!B:H,2,0),"")</f>
        <v>加工中心</v>
      </c>
      <c r="E285" s="8" t="str">
        <f>IFERROR(VLOOKUP(C285,[1]所有历史设备类别新旧数据!B:H,3,0),"")</f>
        <v>A类</v>
      </c>
      <c r="F285" s="9" t="str">
        <f>IFERROR(VLOOKUP(C285,[1]所有历史设备类别新旧数据!B:H,5,0),"")</f>
        <v>OEM器械(裴雪峰)</v>
      </c>
      <c r="G285" s="8" t="str">
        <f>IFERROR(VLOOKUP(C285,[1]所有历史设备类别新旧数据!B:H,6,0),"")</f>
        <v>裴雪峰</v>
      </c>
      <c r="H285" s="10" t="s">
        <v>344</v>
      </c>
      <c r="I285" s="10" t="s">
        <v>33</v>
      </c>
      <c r="J285" s="11" t="s">
        <v>11</v>
      </c>
    </row>
    <row r="286" spans="1:10" ht="26.25" customHeight="1" x14ac:dyDescent="0.2">
      <c r="A286" s="6">
        <v>285</v>
      </c>
      <c r="B286" s="7">
        <v>44890.548611111109</v>
      </c>
      <c r="C286" s="11">
        <v>284</v>
      </c>
      <c r="D286" s="8" t="str">
        <f>IFERROR(VLOOKUP(C286,[1]所有历史设备类别新旧数据!B:H,2,0),"")</f>
        <v>纵切机床</v>
      </c>
      <c r="E286" s="8" t="str">
        <f>IFERROR(VLOOKUP(C286,[1]所有历史设备类别新旧数据!B:H,3,0),"")</f>
        <v>A类</v>
      </c>
      <c r="F286" s="9" t="str">
        <f>IFERROR(VLOOKUP(C286,[1]所有历史设备类别新旧数据!B:H,5,0),"")</f>
        <v>OEM器械(刘忠甜)</v>
      </c>
      <c r="G286" s="8" t="str">
        <f>IFERROR(VLOOKUP(C286,[1]所有历史设备类别新旧数据!B:H,6,0),"")</f>
        <v>刘忠甜</v>
      </c>
      <c r="H286" s="10" t="s">
        <v>127</v>
      </c>
      <c r="I286" s="10" t="s">
        <v>21</v>
      </c>
      <c r="J286" s="11" t="s">
        <v>11</v>
      </c>
    </row>
    <row r="287" spans="1:10" ht="26.25" customHeight="1" x14ac:dyDescent="0.2">
      <c r="A287" s="6">
        <v>286</v>
      </c>
      <c r="B287" s="7">
        <v>44890.666666666664</v>
      </c>
      <c r="C287" s="11">
        <v>1019</v>
      </c>
      <c r="D287" s="8" t="str">
        <f>IFERROR(VLOOKUP(C287,[1]所有历史设备类别新旧数据!B:H,2,0),"")</f>
        <v>纵切机床</v>
      </c>
      <c r="E287" s="8" t="str">
        <f>IFERROR(VLOOKUP(C287,[1]所有历史设备类别新旧数据!B:H,3,0),"")</f>
        <v>A类</v>
      </c>
      <c r="F287" s="9" t="str">
        <f>IFERROR(VLOOKUP(C287,[1]所有历史设备类别新旧数据!B:H,5,0),"")</f>
        <v>OEM植入物</v>
      </c>
      <c r="G287" s="8" t="str">
        <f>IFERROR(VLOOKUP(C287,[1]所有历史设备类别新旧数据!B:H,6,0),"")</f>
        <v>王成</v>
      </c>
      <c r="H287" s="10" t="s">
        <v>345</v>
      </c>
      <c r="I287" s="10" t="s">
        <v>33</v>
      </c>
      <c r="J287" s="11" t="s">
        <v>11</v>
      </c>
    </row>
    <row r="288" spans="1:10" ht="26.25" customHeight="1" x14ac:dyDescent="0.2">
      <c r="A288" s="6">
        <v>287</v>
      </c>
      <c r="B288" s="7">
        <v>44890.923611111109</v>
      </c>
      <c r="C288" s="11">
        <v>538</v>
      </c>
      <c r="D288" s="8" t="str">
        <f>IFERROR(VLOOKUP(C288,[1]所有历史设备类别新旧数据!B:H,2,0),"")</f>
        <v>纵切机床</v>
      </c>
      <c r="E288" s="8" t="str">
        <f>IFERROR(VLOOKUP(C288,[1]所有历史设备类别新旧数据!B:H,3,0),"")</f>
        <v>A类</v>
      </c>
      <c r="F288" s="9" t="str">
        <f>IFERROR(VLOOKUP(C288,[1]所有历史设备类别新旧数据!B:H,5,0),"")</f>
        <v>OEM器械(刘忠甜)</v>
      </c>
      <c r="G288" s="8" t="str">
        <f>IFERROR(VLOOKUP(C288,[1]所有历史设备类别新旧数据!B:H,6,0),"")</f>
        <v>刘忠甜</v>
      </c>
      <c r="H288" s="10" t="s">
        <v>346</v>
      </c>
      <c r="I288" s="10" t="s">
        <v>64</v>
      </c>
      <c r="J288" s="11" t="s">
        <v>11</v>
      </c>
    </row>
    <row r="289" spans="1:10" ht="26.25" customHeight="1" x14ac:dyDescent="0.2">
      <c r="A289" s="6">
        <v>288</v>
      </c>
      <c r="B289" s="7">
        <v>44891</v>
      </c>
      <c r="C289" s="11">
        <v>964</v>
      </c>
      <c r="D289" s="8" t="str">
        <f>IFERROR(VLOOKUP(C289,[1]所有历史设备类别新旧数据!B:H,2,0),"")</f>
        <v>纵切机床</v>
      </c>
      <c r="E289" s="8" t="str">
        <f>IFERROR(VLOOKUP(C289,[1]所有历史设备类别新旧数据!B:H,3,0),"")</f>
        <v>A类</v>
      </c>
      <c r="F289" s="9" t="str">
        <f>IFERROR(VLOOKUP(C289,[1]所有历史设备类别新旧数据!B:H,5,0),"")</f>
        <v>OEM植入物</v>
      </c>
      <c r="G289" s="8" t="str">
        <f>IFERROR(VLOOKUP(C289,[1]所有历史设备类别新旧数据!B:H,6,0),"")</f>
        <v>王成</v>
      </c>
      <c r="H289" s="10" t="s">
        <v>347</v>
      </c>
      <c r="I289" s="10" t="s">
        <v>10</v>
      </c>
      <c r="J289" s="11" t="s">
        <v>11</v>
      </c>
    </row>
    <row r="290" spans="1:10" ht="26.25" customHeight="1" x14ac:dyDescent="0.2">
      <c r="A290" s="6">
        <v>289</v>
      </c>
      <c r="B290" s="7">
        <v>44891.354166666664</v>
      </c>
      <c r="C290" s="11">
        <v>885</v>
      </c>
      <c r="D290" s="8" t="str">
        <f>IFERROR(VLOOKUP(C290,[1]所有历史设备类别新旧数据!B:H,2,0),"")</f>
        <v>纵切机床</v>
      </c>
      <c r="E290" s="8" t="str">
        <f>IFERROR(VLOOKUP(C290,[1]所有历史设备类别新旧数据!B:H,3,0),"")</f>
        <v>A类</v>
      </c>
      <c r="F290" s="9" t="str">
        <f>IFERROR(VLOOKUP(C290,[1]所有历史设备类别新旧数据!B:H,5,0),"")</f>
        <v>OEM植入物</v>
      </c>
      <c r="G290" s="8" t="str">
        <f>IFERROR(VLOOKUP(C290,[1]所有历史设备类别新旧数据!B:H,6,0),"")</f>
        <v>王成</v>
      </c>
      <c r="H290" s="10" t="s">
        <v>51</v>
      </c>
      <c r="I290" s="10" t="s">
        <v>33</v>
      </c>
      <c r="J290" s="11" t="s">
        <v>11</v>
      </c>
    </row>
    <row r="291" spans="1:10" ht="26.25" customHeight="1" x14ac:dyDescent="0.2">
      <c r="A291" s="6">
        <v>290</v>
      </c>
      <c r="B291" s="7">
        <v>44891.395833333336</v>
      </c>
      <c r="C291" s="11">
        <v>1011</v>
      </c>
      <c r="D291" s="8" t="str">
        <f>IFERROR(VLOOKUP(C291,[1]所有历史设备类别新旧数据!B:H,2,0),"")</f>
        <v>4轴加工中心</v>
      </c>
      <c r="E291" s="8" t="str">
        <f>IFERROR(VLOOKUP(C291,[1]所有历史设备类别新旧数据!B:H,3,0),"")</f>
        <v>A类</v>
      </c>
      <c r="F291" s="9" t="str">
        <f>IFERROR(VLOOKUP(C291,[1]所有历史设备类别新旧数据!B:H,5,0),"")</f>
        <v>OEM器械(裴雪峰)</v>
      </c>
      <c r="G291" s="8" t="str">
        <f>IFERROR(VLOOKUP(C291,[1]所有历史设备类别新旧数据!B:H,6,0),"")</f>
        <v>裴雪峰</v>
      </c>
      <c r="H291" s="10" t="s">
        <v>149</v>
      </c>
      <c r="I291" s="10" t="s">
        <v>69</v>
      </c>
      <c r="J291" s="11" t="s">
        <v>11</v>
      </c>
    </row>
    <row r="292" spans="1:10" ht="26.25" customHeight="1" x14ac:dyDescent="0.2">
      <c r="A292" s="6">
        <v>291</v>
      </c>
      <c r="B292" s="7">
        <v>44891.4375</v>
      </c>
      <c r="C292" s="11">
        <v>1062</v>
      </c>
      <c r="D292" s="8" t="str">
        <f>IFERROR(VLOOKUP(C292,[1]所有历史设备类别新旧数据!B:H,2,0),"")</f>
        <v>纵切机床</v>
      </c>
      <c r="E292" s="8" t="str">
        <f>IFERROR(VLOOKUP(C292,[1]所有历史设备类别新旧数据!B:H,3,0),"")</f>
        <v>A类</v>
      </c>
      <c r="F292" s="9" t="str">
        <f>IFERROR(VLOOKUP(C292,[1]所有历史设备类别新旧数据!B:H,5,0),"")</f>
        <v>OEM植入物</v>
      </c>
      <c r="G292" s="8" t="str">
        <f>IFERROR(VLOOKUP(C292,[1]所有历史设备类别新旧数据!B:H,6,0),"")</f>
        <v>王成</v>
      </c>
      <c r="H292" s="10" t="s">
        <v>82</v>
      </c>
      <c r="I292" s="10" t="s">
        <v>33</v>
      </c>
      <c r="J292" s="11" t="s">
        <v>11</v>
      </c>
    </row>
    <row r="293" spans="1:10" ht="26.25" customHeight="1" x14ac:dyDescent="0.2">
      <c r="A293" s="6">
        <v>292</v>
      </c>
      <c r="B293" s="7">
        <v>44891.479166666664</v>
      </c>
      <c r="C293" s="11">
        <v>1059</v>
      </c>
      <c r="D293" s="8" t="str">
        <f>IFERROR(VLOOKUP(C293,[1]所有历史设备类别新旧数据!B:H,2,0),"")</f>
        <v>纵切机床</v>
      </c>
      <c r="E293" s="8" t="str">
        <f>IFERROR(VLOOKUP(C293,[1]所有历史设备类别新旧数据!B:H,3,0),"")</f>
        <v>A类</v>
      </c>
      <c r="F293" s="9" t="str">
        <f>IFERROR(VLOOKUP(C293,[1]所有历史设备类别新旧数据!B:H,5,0),"")</f>
        <v>OEM植入物</v>
      </c>
      <c r="G293" s="8" t="str">
        <f>IFERROR(VLOOKUP(C293,[1]所有历史设备类别新旧数据!B:H,6,0),"")</f>
        <v>王成</v>
      </c>
      <c r="H293" s="10" t="s">
        <v>82</v>
      </c>
      <c r="I293" s="10" t="s">
        <v>33</v>
      </c>
      <c r="J293" s="11" t="s">
        <v>11</v>
      </c>
    </row>
    <row r="294" spans="1:10" ht="26.25" customHeight="1" x14ac:dyDescent="0.2">
      <c r="A294" s="6">
        <v>293</v>
      </c>
      <c r="B294" s="7">
        <v>44891.506944444445</v>
      </c>
      <c r="C294" s="11">
        <v>1061</v>
      </c>
      <c r="D294" s="8" t="str">
        <f>IFERROR(VLOOKUP(C294,[1]所有历史设备类别新旧数据!B:H,2,0),"")</f>
        <v>纵切机床</v>
      </c>
      <c r="E294" s="8" t="str">
        <f>IFERROR(VLOOKUP(C294,[1]所有历史设备类别新旧数据!B:H,3,0),"")</f>
        <v>A类</v>
      </c>
      <c r="F294" s="9" t="str">
        <f>IFERROR(VLOOKUP(C294,[1]所有历史设备类别新旧数据!B:H,5,0),"")</f>
        <v>OEM植入物</v>
      </c>
      <c r="G294" s="8" t="str">
        <f>IFERROR(VLOOKUP(C294,[1]所有历史设备类别新旧数据!B:H,6,0),"")</f>
        <v>王成</v>
      </c>
      <c r="H294" s="10" t="s">
        <v>17</v>
      </c>
      <c r="I294" s="10" t="s">
        <v>33</v>
      </c>
      <c r="J294" s="11" t="s">
        <v>11</v>
      </c>
    </row>
    <row r="295" spans="1:10" ht="26.25" customHeight="1" x14ac:dyDescent="0.2">
      <c r="A295" s="6">
        <v>294</v>
      </c>
      <c r="B295" s="7">
        <v>44891.521527777775</v>
      </c>
      <c r="C295" s="11">
        <v>981</v>
      </c>
      <c r="D295" s="8" t="str">
        <f>IFERROR(VLOOKUP(C295,[1]所有历史设备类别新旧数据!B:H,2,0),"")</f>
        <v>研磨机</v>
      </c>
      <c r="E295" s="8" t="str">
        <f>IFERROR(VLOOKUP(C295,[1]所有历史设备类别新旧数据!B:H,3,0),"")</f>
        <v>B类</v>
      </c>
      <c r="F295" s="9" t="str">
        <f>IFERROR(VLOOKUP(C295,[1]所有历史设备类别新旧数据!B:H,5,0),"")</f>
        <v>OEM后处理</v>
      </c>
      <c r="G295" s="8" t="str">
        <f>IFERROR(VLOOKUP(C295,[1]所有历史设备类别新旧数据!B:H,6,0),"")</f>
        <v>徐华伟</v>
      </c>
      <c r="H295" s="10" t="s">
        <v>348</v>
      </c>
      <c r="I295" s="10" t="s">
        <v>33</v>
      </c>
      <c r="J295" s="11" t="s">
        <v>11</v>
      </c>
    </row>
    <row r="296" spans="1:10" ht="26.25" customHeight="1" x14ac:dyDescent="0.2">
      <c r="A296" s="6">
        <v>295</v>
      </c>
      <c r="B296" s="7">
        <v>44891.541666666664</v>
      </c>
      <c r="C296" s="11">
        <v>1002</v>
      </c>
      <c r="D296" s="8" t="str">
        <f>IFERROR(VLOOKUP(C296,[1]所有历史设备类别新旧数据!B:H,2,0),"")</f>
        <v>纵切机床</v>
      </c>
      <c r="E296" s="8" t="str">
        <f>IFERROR(VLOOKUP(C296,[1]所有历史设备类别新旧数据!B:H,3,0),"")</f>
        <v>A类</v>
      </c>
      <c r="F296" s="9" t="str">
        <f>IFERROR(VLOOKUP(C296,[1]所有历史设备类别新旧数据!B:H,5,0),"")</f>
        <v>OEM植入物</v>
      </c>
      <c r="G296" s="8" t="str">
        <f>IFERROR(VLOOKUP(C296,[1]所有历史设备类别新旧数据!B:H,6,0),"")</f>
        <v>王成</v>
      </c>
      <c r="H296" s="10" t="s">
        <v>17</v>
      </c>
      <c r="I296" s="10" t="s">
        <v>33</v>
      </c>
      <c r="J296" s="11" t="s">
        <v>11</v>
      </c>
    </row>
    <row r="297" spans="1:10" ht="26.25" customHeight="1" x14ac:dyDescent="0.2">
      <c r="A297" s="6">
        <v>296</v>
      </c>
      <c r="B297" s="7">
        <v>44891.541666666664</v>
      </c>
      <c r="C297" s="11">
        <v>1002</v>
      </c>
      <c r="D297" s="8" t="str">
        <f>IFERROR(VLOOKUP(C297,[1]所有历史设备类别新旧数据!B:H,2,0),"")</f>
        <v>纵切机床</v>
      </c>
      <c r="E297" s="8" t="str">
        <f>IFERROR(VLOOKUP(C297,[1]所有历史设备类别新旧数据!B:H,3,0),"")</f>
        <v>A类</v>
      </c>
      <c r="F297" s="9" t="str">
        <f>IFERROR(VLOOKUP(C297,[1]所有历史设备类别新旧数据!B:H,5,0),"")</f>
        <v>OEM植入物</v>
      </c>
      <c r="G297" s="8" t="str">
        <f>IFERROR(VLOOKUP(C297,[1]所有历史设备类别新旧数据!B:H,6,0),"")</f>
        <v>王成</v>
      </c>
      <c r="H297" s="10" t="s">
        <v>82</v>
      </c>
      <c r="I297" s="10" t="s">
        <v>33</v>
      </c>
      <c r="J297" s="11" t="s">
        <v>11</v>
      </c>
    </row>
    <row r="298" spans="1:10" ht="26.25" customHeight="1" x14ac:dyDescent="0.2">
      <c r="A298" s="6">
        <v>297</v>
      </c>
      <c r="B298" s="7">
        <v>44892</v>
      </c>
      <c r="C298" s="11">
        <v>885</v>
      </c>
      <c r="D298" s="8" t="str">
        <f>IFERROR(VLOOKUP(C298,[1]所有历史设备类别新旧数据!B:H,2,0),"")</f>
        <v>纵切机床</v>
      </c>
      <c r="E298" s="8" t="str">
        <f>IFERROR(VLOOKUP(C298,[1]所有历史设备类别新旧数据!B:H,3,0),"")</f>
        <v>A类</v>
      </c>
      <c r="F298" s="9" t="str">
        <f>IFERROR(VLOOKUP(C298,[1]所有历史设备类别新旧数据!B:H,5,0),"")</f>
        <v>OEM植入物</v>
      </c>
      <c r="G298" s="8" t="str">
        <f>IFERROR(VLOOKUP(C298,[1]所有历史设备类别新旧数据!B:H,6,0),"")</f>
        <v>王成</v>
      </c>
      <c r="H298" s="10" t="s">
        <v>51</v>
      </c>
      <c r="I298" s="10" t="s">
        <v>33</v>
      </c>
      <c r="J298" s="11" t="s">
        <v>11</v>
      </c>
    </row>
    <row r="299" spans="1:10" ht="26.25" customHeight="1" x14ac:dyDescent="0.2">
      <c r="A299" s="6">
        <v>298</v>
      </c>
      <c r="B299" s="7">
        <v>44892.333333333336</v>
      </c>
      <c r="C299" s="11">
        <v>726</v>
      </c>
      <c r="D299" s="8" t="str">
        <f>IFERROR(VLOOKUP(C299,[1]所有历史设备类别新旧数据!B:H,2,0),"")</f>
        <v>加工中心</v>
      </c>
      <c r="E299" s="8" t="str">
        <f>IFERROR(VLOOKUP(C299,[1]所有历史设备类别新旧数据!B:H,3,0),"")</f>
        <v>A类</v>
      </c>
      <c r="F299" s="9" t="str">
        <f>IFERROR(VLOOKUP(C299,[1]所有历史设备类别新旧数据!B:H,5,0),"")</f>
        <v>OEM器械(裴雪峰)</v>
      </c>
      <c r="G299" s="8" t="str">
        <f>IFERROR(VLOOKUP(C299,[1]所有历史设备类别新旧数据!B:H,6,0),"")</f>
        <v>裴雪峰</v>
      </c>
      <c r="H299" s="10" t="s">
        <v>349</v>
      </c>
      <c r="I299" s="10" t="s">
        <v>57</v>
      </c>
      <c r="J299" s="11" t="s">
        <v>11</v>
      </c>
    </row>
    <row r="300" spans="1:10" ht="26.25" customHeight="1" x14ac:dyDescent="0.2">
      <c r="A300" s="6">
        <v>299</v>
      </c>
      <c r="B300" s="7">
        <v>44892.541666666664</v>
      </c>
      <c r="C300" s="11">
        <v>968</v>
      </c>
      <c r="D300" s="8" t="str">
        <f>IFERROR(VLOOKUP(C300,[1]所有历史设备类别新旧数据!B:H,2,0),"")</f>
        <v>纵切机床</v>
      </c>
      <c r="E300" s="8" t="str">
        <f>IFERROR(VLOOKUP(C300,[1]所有历史设备类别新旧数据!B:H,3,0),"")</f>
        <v>A类</v>
      </c>
      <c r="F300" s="9" t="str">
        <f>IFERROR(VLOOKUP(C300,[1]所有历史设备类别新旧数据!B:H,5,0),"")</f>
        <v>OEM植入物</v>
      </c>
      <c r="G300" s="8" t="str">
        <f>IFERROR(VLOOKUP(C300,[1]所有历史设备类别新旧数据!B:H,6,0),"")</f>
        <v>王成</v>
      </c>
      <c r="H300" s="10" t="s">
        <v>350</v>
      </c>
      <c r="I300" s="10" t="s">
        <v>57</v>
      </c>
      <c r="J300" s="11" t="s">
        <v>11</v>
      </c>
    </row>
    <row r="301" spans="1:10" ht="26.25" customHeight="1" x14ac:dyDescent="0.2">
      <c r="A301" s="6">
        <v>300</v>
      </c>
      <c r="B301" s="7">
        <v>44892.541666666664</v>
      </c>
      <c r="C301" s="11">
        <v>1004</v>
      </c>
      <c r="D301" s="8" t="str">
        <f>IFERROR(VLOOKUP(C301,[1]所有历史设备类别新旧数据!B:H,2,0),"")</f>
        <v>纵切机床</v>
      </c>
      <c r="E301" s="8" t="str">
        <f>IFERROR(VLOOKUP(C301,[1]所有历史设备类别新旧数据!B:H,3,0),"")</f>
        <v>A类</v>
      </c>
      <c r="F301" s="9" t="str">
        <f>IFERROR(VLOOKUP(C301,[1]所有历史设备类别新旧数据!B:H,5,0),"")</f>
        <v>OEM植入物</v>
      </c>
      <c r="G301" s="8" t="str">
        <f>IFERROR(VLOOKUP(C301,[1]所有历史设备类别新旧数据!B:H,6,0),"")</f>
        <v>王成</v>
      </c>
      <c r="H301" s="10" t="s">
        <v>351</v>
      </c>
      <c r="I301" s="10" t="s">
        <v>168</v>
      </c>
      <c r="J301" s="11" t="s">
        <v>11</v>
      </c>
    </row>
    <row r="302" spans="1:10" ht="26.25" customHeight="1" x14ac:dyDescent="0.2">
      <c r="A302" s="6">
        <v>301</v>
      </c>
      <c r="B302" s="7">
        <v>44892.57916666667</v>
      </c>
      <c r="C302" s="11">
        <v>998</v>
      </c>
      <c r="D302" s="8" t="str">
        <f>IFERROR(VLOOKUP(C302,[1]所有历史设备类别新旧数据!B:H,2,0),"")</f>
        <v>4轴加工中心</v>
      </c>
      <c r="E302" s="8" t="str">
        <f>IFERROR(VLOOKUP(C302,[1]所有历史设备类别新旧数据!B:H,3,0),"")</f>
        <v>A类</v>
      </c>
      <c r="F302" s="9" t="str">
        <f>IFERROR(VLOOKUP(C302,[1]所有历史设备类别新旧数据!B:H,5,0),"")</f>
        <v>OEM器械(裴雪峰)</v>
      </c>
      <c r="G302" s="8" t="str">
        <f>IFERROR(VLOOKUP(C302,[1]所有历史设备类别新旧数据!B:H,6,0),"")</f>
        <v>裴雪峰</v>
      </c>
      <c r="H302" s="10" t="s">
        <v>352</v>
      </c>
      <c r="I302" s="10" t="s">
        <v>55</v>
      </c>
      <c r="J302" s="11" t="s">
        <v>11</v>
      </c>
    </row>
    <row r="303" spans="1:10" ht="26.25" customHeight="1" x14ac:dyDescent="0.2">
      <c r="A303" s="6">
        <v>302</v>
      </c>
      <c r="B303" s="7">
        <v>44892.607638888891</v>
      </c>
      <c r="C303" s="11">
        <v>714</v>
      </c>
      <c r="D303" s="8" t="str">
        <f>IFERROR(VLOOKUP(C303,[1]所有历史设备类别新旧数据!B:H,2,0),"")</f>
        <v>真空炉</v>
      </c>
      <c r="E303" s="8" t="str">
        <f>IFERROR(VLOOKUP(C303,[1]所有历史设备类别新旧数据!B:H,3,0),"")</f>
        <v xml:space="preserve">B类 </v>
      </c>
      <c r="F303" s="9" t="str">
        <f>IFERROR(VLOOKUP(C303,[1]所有历史设备类别新旧数据!B:H,5,0),"")</f>
        <v>OEM后处理</v>
      </c>
      <c r="G303" s="8" t="str">
        <f>IFERROR(VLOOKUP(C303,[1]所有历史设备类别新旧数据!B:H,6,0),"")</f>
        <v>徐华伟</v>
      </c>
      <c r="H303" s="10" t="s">
        <v>353</v>
      </c>
      <c r="I303" s="10" t="s">
        <v>57</v>
      </c>
      <c r="J303" s="11" t="s">
        <v>11</v>
      </c>
    </row>
    <row r="304" spans="1:10" ht="26.25" customHeight="1" x14ac:dyDescent="0.2">
      <c r="A304" s="6">
        <v>303</v>
      </c>
      <c r="B304" s="7">
        <v>44893</v>
      </c>
      <c r="C304" s="11">
        <v>971</v>
      </c>
      <c r="D304" s="8" t="str">
        <f>IFERROR(VLOOKUP(C304,[1]所有历史设备类别新旧数据!B:H,2,0),"")</f>
        <v>纵切机床</v>
      </c>
      <c r="E304" s="8" t="str">
        <f>IFERROR(VLOOKUP(C304,[1]所有历史设备类别新旧数据!B:H,3,0),"")</f>
        <v>A类</v>
      </c>
      <c r="F304" s="9" t="str">
        <f>IFERROR(VLOOKUP(C304,[1]所有历史设备类别新旧数据!B:H,5,0),"")</f>
        <v>OEM植入物</v>
      </c>
      <c r="G304" s="8" t="str">
        <f>IFERROR(VLOOKUP(C304,[1]所有历史设备类别新旧数据!B:H,6,0),"")</f>
        <v>王成</v>
      </c>
      <c r="H304" s="10" t="s">
        <v>112</v>
      </c>
      <c r="I304" s="10" t="s">
        <v>354</v>
      </c>
      <c r="J304" s="11" t="s">
        <v>11</v>
      </c>
    </row>
    <row r="305" spans="1:10" ht="26.25" customHeight="1" x14ac:dyDescent="0.2">
      <c r="A305" s="6">
        <v>304</v>
      </c>
      <c r="B305" s="7">
        <v>44893</v>
      </c>
      <c r="C305" s="11">
        <v>830</v>
      </c>
      <c r="D305" s="8" t="str">
        <f>IFERROR(VLOOKUP(C305,[1]所有历史设备类别新旧数据!B:H,2,0),"")</f>
        <v>加工中心</v>
      </c>
      <c r="E305" s="8" t="str">
        <f>IFERROR(VLOOKUP(C305,[1]所有历史设备类别新旧数据!B:H,3,0),"")</f>
        <v>A类</v>
      </c>
      <c r="F305" s="9" t="str">
        <f>IFERROR(VLOOKUP(C305,[1]所有历史设备类别新旧数据!B:H,5,0),"")</f>
        <v>OEM器械(裴雪峰)</v>
      </c>
      <c r="G305" s="8" t="str">
        <f>IFERROR(VLOOKUP(C305,[1]所有历史设备类别新旧数据!B:H,6,0),"")</f>
        <v>裴雪峰</v>
      </c>
      <c r="H305" s="10" t="s">
        <v>355</v>
      </c>
      <c r="I305" s="10" t="s">
        <v>356</v>
      </c>
      <c r="J305" s="11" t="s">
        <v>11</v>
      </c>
    </row>
    <row r="306" spans="1:10" ht="26.25" customHeight="1" x14ac:dyDescent="0.2">
      <c r="A306" s="6">
        <v>305</v>
      </c>
      <c r="B306" s="7">
        <v>44893.131944444445</v>
      </c>
      <c r="C306" s="11">
        <v>847</v>
      </c>
      <c r="D306" s="8" t="str">
        <f>IFERROR(VLOOKUP(C306,[1]所有历史设备类别新旧数据!B:H,2,0),"")</f>
        <v>加工中心</v>
      </c>
      <c r="E306" s="8" t="str">
        <f>IFERROR(VLOOKUP(C306,[1]所有历史设备类别新旧数据!B:H,3,0),"")</f>
        <v>A类</v>
      </c>
      <c r="F306" s="9" t="str">
        <f>IFERROR(VLOOKUP(C306,[1]所有历史设备类别新旧数据!B:H,5,0),"")</f>
        <v>OEM器械(裴雪峰)</v>
      </c>
      <c r="G306" s="8" t="str">
        <f>IFERROR(VLOOKUP(C306,[1]所有历史设备类别新旧数据!B:H,6,0),"")</f>
        <v>裴雪峰</v>
      </c>
      <c r="H306" s="10" t="s">
        <v>357</v>
      </c>
      <c r="I306" s="10" t="s">
        <v>57</v>
      </c>
      <c r="J306" s="11" t="s">
        <v>11</v>
      </c>
    </row>
    <row r="307" spans="1:10" ht="26.25" customHeight="1" x14ac:dyDescent="0.2">
      <c r="A307" s="6">
        <v>306</v>
      </c>
      <c r="B307" s="7">
        <v>44893.354166666664</v>
      </c>
      <c r="C307" s="11">
        <v>538</v>
      </c>
      <c r="D307" s="8" t="str">
        <f>IFERROR(VLOOKUP(C307,[1]所有历史设备类别新旧数据!B:H,2,0),"")</f>
        <v>纵切机床</v>
      </c>
      <c r="E307" s="8" t="str">
        <f>IFERROR(VLOOKUP(C307,[1]所有历史设备类别新旧数据!B:H,3,0),"")</f>
        <v>A类</v>
      </c>
      <c r="F307" s="9" t="str">
        <f>IFERROR(VLOOKUP(C307,[1]所有历史设备类别新旧数据!B:H,5,0),"")</f>
        <v>OEM器械(刘忠甜)</v>
      </c>
      <c r="G307" s="8" t="str">
        <f>IFERROR(VLOOKUP(C307,[1]所有历史设备类别新旧数据!B:H,6,0),"")</f>
        <v>刘忠甜</v>
      </c>
      <c r="H307" s="10" t="s">
        <v>35</v>
      </c>
      <c r="I307" s="10" t="s">
        <v>16</v>
      </c>
      <c r="J307" s="11" t="s">
        <v>11</v>
      </c>
    </row>
    <row r="308" spans="1:10" ht="26.25" customHeight="1" x14ac:dyDescent="0.2">
      <c r="A308" s="6">
        <v>307</v>
      </c>
      <c r="B308" s="7">
        <v>44893.375</v>
      </c>
      <c r="C308" s="11">
        <v>863</v>
      </c>
      <c r="D308" s="8" t="str">
        <f>IFERROR(VLOOKUP(C308,[1]所有历史设备类别新旧数据!B:H,2,0),"")</f>
        <v>注塑机</v>
      </c>
      <c r="E308" s="8" t="str">
        <f>IFERROR(VLOOKUP(C308,[1]所有历史设备类别新旧数据!B:H,3,0),"")</f>
        <v>B类</v>
      </c>
      <c r="F308" s="9" t="str">
        <f>IFERROR(VLOOKUP(C308,[1]所有历史设备类别新旧数据!B:H,5,0),"")</f>
        <v>OEM后处理</v>
      </c>
      <c r="G308" s="8" t="str">
        <f>IFERROR(VLOOKUP(C308,[1]所有历史设备类别新旧数据!B:H,6,0),"")</f>
        <v>徐华伟</v>
      </c>
      <c r="H308" s="10" t="s">
        <v>359</v>
      </c>
      <c r="I308" s="10" t="s">
        <v>57</v>
      </c>
      <c r="J308" s="11" t="s">
        <v>11</v>
      </c>
    </row>
    <row r="309" spans="1:10" ht="26.25" customHeight="1" x14ac:dyDescent="0.2">
      <c r="A309" s="6">
        <v>308</v>
      </c>
      <c r="B309" s="7">
        <v>44893.375</v>
      </c>
      <c r="C309" s="11">
        <v>748</v>
      </c>
      <c r="D309" s="8" t="str">
        <f>IFERROR(VLOOKUP(C309,[1]所有历史设备类别新旧数据!B:H,2,0),"")</f>
        <v>对刀仪</v>
      </c>
      <c r="E309" s="8" t="str">
        <f>IFERROR(VLOOKUP(C309,[1]所有历史设备类别新旧数据!B:H,3,0),"")</f>
        <v>B类</v>
      </c>
      <c r="F309" s="9" t="str">
        <f>IFERROR(VLOOKUP(C309,[1]所有历史设备类别新旧数据!B:H,5,0),"")</f>
        <v>OEM器械(裴雪峰)</v>
      </c>
      <c r="G309" s="8" t="str">
        <f>IFERROR(VLOOKUP(C309,[1]所有历史设备类别新旧数据!B:H,6,0),"")</f>
        <v>裴雪峰</v>
      </c>
      <c r="H309" s="10" t="s">
        <v>360</v>
      </c>
      <c r="I309" s="10" t="s">
        <v>97</v>
      </c>
      <c r="J309" s="11" t="s">
        <v>11</v>
      </c>
    </row>
    <row r="310" spans="1:10" ht="26.25" customHeight="1" x14ac:dyDescent="0.2">
      <c r="A310" s="6">
        <v>309</v>
      </c>
      <c r="B310" s="7">
        <v>44893.395833333336</v>
      </c>
      <c r="C310" s="11">
        <v>1084</v>
      </c>
      <c r="D310" s="8" t="str">
        <f>IFERROR(VLOOKUP(C310,[1]所有历史设备类别新旧数据!B:H,2,0),"")</f>
        <v>纵切机床</v>
      </c>
      <c r="E310" s="8" t="str">
        <f>IFERROR(VLOOKUP(C310,[1]所有历史设备类别新旧数据!B:H,3,0),"")</f>
        <v>A类</v>
      </c>
      <c r="F310" s="9" t="str">
        <f>IFERROR(VLOOKUP(C310,[1]所有历史设备类别新旧数据!B:H,5,0),"")</f>
        <v>OEM器械(刘忠甜)</v>
      </c>
      <c r="G310" s="8" t="str">
        <f>IFERROR(VLOOKUP(C310,[1]所有历史设备类别新旧数据!B:H,6,0),"")</f>
        <v>刘忠甜</v>
      </c>
      <c r="H310" s="10" t="s">
        <v>361</v>
      </c>
      <c r="I310" s="10" t="s">
        <v>362</v>
      </c>
      <c r="J310" s="11" t="s">
        <v>11</v>
      </c>
    </row>
    <row r="311" spans="1:10" ht="26.25" customHeight="1" x14ac:dyDescent="0.2">
      <c r="A311" s="6">
        <v>310</v>
      </c>
      <c r="B311" s="7">
        <v>44893.416666666664</v>
      </c>
      <c r="C311" s="11">
        <v>413</v>
      </c>
      <c r="D311" s="8" t="str">
        <f>IFERROR(VLOOKUP(C311,[1]所有历史设备类别新旧数据!B:H,2,0),"")</f>
        <v>数控车床</v>
      </c>
      <c r="E311" s="8" t="str">
        <f>IFERROR(VLOOKUP(C311,[1]所有历史设备类别新旧数据!B:H,3,0),"")</f>
        <v>B类</v>
      </c>
      <c r="F311" s="9" t="str">
        <f>IFERROR(VLOOKUP(C311,[1]所有历史设备类别新旧数据!B:H,5,0),"")</f>
        <v>OEM器械(刘忠甜)</v>
      </c>
      <c r="G311" s="8" t="str">
        <f>IFERROR(VLOOKUP(C311,[1]所有历史设备类别新旧数据!B:H,6,0),"")</f>
        <v>刘忠甜</v>
      </c>
      <c r="H311" s="10" t="s">
        <v>363</v>
      </c>
      <c r="I311" s="10" t="s">
        <v>223</v>
      </c>
      <c r="J311" s="11" t="s">
        <v>11</v>
      </c>
    </row>
    <row r="312" spans="1:10" ht="26.25" customHeight="1" x14ac:dyDescent="0.2">
      <c r="A312" s="6">
        <v>311</v>
      </c>
      <c r="B312" s="7">
        <v>44893.416666666664</v>
      </c>
      <c r="C312" s="11">
        <v>332</v>
      </c>
      <c r="D312" s="8" t="str">
        <f>IFERROR(VLOOKUP(C312,[1]所有历史设备类别新旧数据!B:H,2,0),"")</f>
        <v>数控车床</v>
      </c>
      <c r="E312" s="8" t="str">
        <f>IFERROR(VLOOKUP(C312,[1]所有历史设备类别新旧数据!B:H,3,0),"")</f>
        <v>B类</v>
      </c>
      <c r="F312" s="9" t="str">
        <f>IFERROR(VLOOKUP(C312,[1]所有历史设备类别新旧数据!B:H,5,0),"")</f>
        <v>OEM器械(刘忠甜)</v>
      </c>
      <c r="G312" s="8" t="str">
        <f>IFERROR(VLOOKUP(C312,[1]所有历史设备类别新旧数据!B:H,6,0),"")</f>
        <v>刘忠甜</v>
      </c>
      <c r="H312" s="10" t="s">
        <v>364</v>
      </c>
      <c r="I312" s="10" t="s">
        <v>57</v>
      </c>
      <c r="J312" s="11" t="s">
        <v>11</v>
      </c>
    </row>
    <row r="313" spans="1:10" ht="26.25" customHeight="1" x14ac:dyDescent="0.2">
      <c r="A313" s="6">
        <v>312</v>
      </c>
      <c r="B313" s="7">
        <v>44893.527777777781</v>
      </c>
      <c r="C313" s="11">
        <v>368</v>
      </c>
      <c r="D313" s="8" t="str">
        <f>IFERROR(VLOOKUP(C313,[1]所有历史设备类别新旧数据!B:H,2,0),"")</f>
        <v>纵切机床</v>
      </c>
      <c r="E313" s="8" t="str">
        <f>IFERROR(VLOOKUP(C313,[1]所有历史设备类别新旧数据!B:H,3,0),"")</f>
        <v>A类</v>
      </c>
      <c r="F313" s="9" t="str">
        <f>IFERROR(VLOOKUP(C313,[1]所有历史设备类别新旧数据!B:H,5,0),"")</f>
        <v>OEM器械(刘忠甜)</v>
      </c>
      <c r="G313" s="8" t="str">
        <f>IFERROR(VLOOKUP(C313,[1]所有历史设备类别新旧数据!B:H,6,0),"")</f>
        <v>刘忠甜</v>
      </c>
      <c r="H313" s="10" t="s">
        <v>280</v>
      </c>
      <c r="I313" s="10" t="s">
        <v>223</v>
      </c>
      <c r="J313" s="11" t="s">
        <v>11</v>
      </c>
    </row>
    <row r="314" spans="1:10" ht="26.25" customHeight="1" x14ac:dyDescent="0.2">
      <c r="A314" s="6">
        <v>313</v>
      </c>
      <c r="B314" s="7">
        <v>44893.604166666664</v>
      </c>
      <c r="C314" s="11">
        <v>864</v>
      </c>
      <c r="D314" s="8" t="str">
        <f>IFERROR(VLOOKUP(C314,[1]所有历史设备类别新旧数据!B:H,2,0),"")</f>
        <v>热处理炉</v>
      </c>
      <c r="E314" s="8" t="str">
        <f>IFERROR(VLOOKUP(C314,[1]所有历史设备类别新旧数据!B:H,3,0),"")</f>
        <v>B类</v>
      </c>
      <c r="F314" s="9" t="str">
        <f>IFERROR(VLOOKUP(C314,[1]所有历史设备类别新旧数据!B:H,5,0),"")</f>
        <v>OEM后处理</v>
      </c>
      <c r="G314" s="8" t="str">
        <f>IFERROR(VLOOKUP(C314,[1]所有历史设备类别新旧数据!B:H,6,0),"")</f>
        <v>徐华伟</v>
      </c>
      <c r="H314" s="10" t="s">
        <v>365</v>
      </c>
      <c r="I314" s="10" t="s">
        <v>366</v>
      </c>
      <c r="J314" s="11" t="s">
        <v>11</v>
      </c>
    </row>
    <row r="315" spans="1:10" ht="26.25" customHeight="1" x14ac:dyDescent="0.2">
      <c r="A315" s="6">
        <v>314</v>
      </c>
      <c r="B315" s="7">
        <v>44893.895833333336</v>
      </c>
      <c r="C315" s="11">
        <v>795</v>
      </c>
      <c r="D315" s="8" t="str">
        <f>IFERROR(VLOOKUP(C315,[1]所有历史设备类别新旧数据!B:H,2,0),"")</f>
        <v>线切割机床</v>
      </c>
      <c r="E315" s="8" t="str">
        <f>IFERROR(VLOOKUP(C315,[1]所有历史设备类别新旧数据!B:H,3,0),"")</f>
        <v>B类</v>
      </c>
      <c r="F315" s="9" t="str">
        <f>IFERROR(VLOOKUP(C315,[1]所有历史设备类别新旧数据!B:H,5,0),"")</f>
        <v>OEM器械(裴雪峰)</v>
      </c>
      <c r="G315" s="8" t="str">
        <f>IFERROR(VLOOKUP(C315,[1]所有历史设备类别新旧数据!B:H,6,0),"")</f>
        <v>裴雪峰</v>
      </c>
      <c r="H315" s="10" t="s">
        <v>367</v>
      </c>
      <c r="I315" s="10" t="s">
        <v>137</v>
      </c>
      <c r="J315" s="11" t="s">
        <v>11</v>
      </c>
    </row>
    <row r="316" spans="1:10" ht="26.25" customHeight="1" x14ac:dyDescent="0.2">
      <c r="A316" s="6">
        <v>315</v>
      </c>
      <c r="B316" s="7">
        <v>44893.951388888891</v>
      </c>
      <c r="C316" s="11">
        <v>1052</v>
      </c>
      <c r="D316" s="8" t="str">
        <f>IFERROR(VLOOKUP(C316,[1]所有历史设备类别新旧数据!B:H,2,0),"")</f>
        <v>纵切机床</v>
      </c>
      <c r="E316" s="8" t="str">
        <f>IFERROR(VLOOKUP(C316,[1]所有历史设备类别新旧数据!B:H,3,0),"")</f>
        <v>A类</v>
      </c>
      <c r="F316" s="9" t="str">
        <f>IFERROR(VLOOKUP(C316,[1]所有历史设备类别新旧数据!B:H,5,0),"")</f>
        <v>OEM植入物</v>
      </c>
      <c r="G316" s="8" t="str">
        <f>IFERROR(VLOOKUP(C316,[1]所有历史设备类别新旧数据!B:H,6,0),"")</f>
        <v>王成</v>
      </c>
      <c r="H316" s="10" t="s">
        <v>368</v>
      </c>
      <c r="I316" s="10" t="s">
        <v>33</v>
      </c>
      <c r="J316" s="11" t="s">
        <v>11</v>
      </c>
    </row>
    <row r="317" spans="1:10" ht="26.25" customHeight="1" x14ac:dyDescent="0.2">
      <c r="A317" s="6">
        <v>316</v>
      </c>
      <c r="B317" s="7">
        <v>44894</v>
      </c>
      <c r="C317" s="11">
        <v>830</v>
      </c>
      <c r="D317" s="8" t="str">
        <f>IFERROR(VLOOKUP(C317,[1]所有历史设备类别新旧数据!B:H,2,0),"")</f>
        <v>加工中心</v>
      </c>
      <c r="E317" s="8" t="str">
        <f>IFERROR(VLOOKUP(C317,[1]所有历史设备类别新旧数据!B:H,3,0),"")</f>
        <v>A类</v>
      </c>
      <c r="F317" s="9" t="str">
        <f>IFERROR(VLOOKUP(C317,[1]所有历史设备类别新旧数据!B:H,5,0),"")</f>
        <v>OEM器械(裴雪峰)</v>
      </c>
      <c r="G317" s="8" t="str">
        <f>IFERROR(VLOOKUP(C317,[1]所有历史设备类别新旧数据!B:H,6,0),"")</f>
        <v>裴雪峰</v>
      </c>
      <c r="H317" s="10" t="s">
        <v>369</v>
      </c>
      <c r="I317" s="10" t="s">
        <v>102</v>
      </c>
      <c r="J317" s="11" t="s">
        <v>11</v>
      </c>
    </row>
    <row r="318" spans="1:10" ht="26.25" customHeight="1" x14ac:dyDescent="0.2">
      <c r="A318" s="6">
        <v>317</v>
      </c>
      <c r="B318" s="7">
        <v>44894.25</v>
      </c>
      <c r="C318" s="11">
        <v>361</v>
      </c>
      <c r="D318" s="8" t="str">
        <f>IFERROR(VLOOKUP(C318,[1]所有历史设备类别新旧数据!B:H,2,0),"")</f>
        <v>纵切机床</v>
      </c>
      <c r="E318" s="8" t="str">
        <f>IFERROR(VLOOKUP(C318,[1]所有历史设备类别新旧数据!B:H,3,0),"")</f>
        <v>A类</v>
      </c>
      <c r="F318" s="9" t="str">
        <f>IFERROR(VLOOKUP(C318,[1]所有历史设备类别新旧数据!B:H,5,0),"")</f>
        <v>OEM器械(刘忠甜)</v>
      </c>
      <c r="G318" s="8" t="str">
        <f>IFERROR(VLOOKUP(C318,[1]所有历史设备类别新旧数据!B:H,6,0),"")</f>
        <v>刘忠甜</v>
      </c>
      <c r="H318" s="10" t="s">
        <v>51</v>
      </c>
      <c r="I318" s="10" t="s">
        <v>33</v>
      </c>
      <c r="J318" s="11" t="s">
        <v>11</v>
      </c>
    </row>
    <row r="319" spans="1:10" ht="26.25" customHeight="1" x14ac:dyDescent="0.2">
      <c r="A319" s="6">
        <v>318</v>
      </c>
      <c r="B319" s="7">
        <v>44894.326388888891</v>
      </c>
      <c r="C319" s="11">
        <v>1004</v>
      </c>
      <c r="D319" s="8" t="str">
        <f>IFERROR(VLOOKUP(C319,[1]所有历史设备类别新旧数据!B:H,2,0),"")</f>
        <v>纵切机床</v>
      </c>
      <c r="E319" s="8" t="str">
        <f>IFERROR(VLOOKUP(C319,[1]所有历史设备类别新旧数据!B:H,3,0),"")</f>
        <v>A类</v>
      </c>
      <c r="F319" s="9" t="str">
        <f>IFERROR(VLOOKUP(C319,[1]所有历史设备类别新旧数据!B:H,5,0),"")</f>
        <v>OEM植入物</v>
      </c>
      <c r="G319" s="8" t="str">
        <f>IFERROR(VLOOKUP(C319,[1]所有历史设备类别新旧数据!B:H,6,0),"")</f>
        <v>王成</v>
      </c>
      <c r="H319" s="10" t="s">
        <v>370</v>
      </c>
      <c r="I319" s="10" t="s">
        <v>371</v>
      </c>
      <c r="J319" s="11" t="s">
        <v>11</v>
      </c>
    </row>
    <row r="320" spans="1:10" ht="26.25" customHeight="1" x14ac:dyDescent="0.2">
      <c r="A320" s="6">
        <v>319</v>
      </c>
      <c r="B320" s="7">
        <v>44894.333333333336</v>
      </c>
      <c r="C320" s="11">
        <v>279</v>
      </c>
      <c r="D320" s="8" t="str">
        <f>IFERROR(VLOOKUP(C320,[1]所有历史设备类别新旧数据!B:H,2,0),"")</f>
        <v>纵切机床</v>
      </c>
      <c r="E320" s="8" t="str">
        <f>IFERROR(VLOOKUP(C320,[1]所有历史设备类别新旧数据!B:H,3,0),"")</f>
        <v>A类</v>
      </c>
      <c r="F320" s="9" t="str">
        <f>IFERROR(VLOOKUP(C320,[1]所有历史设备类别新旧数据!B:H,5,0),"")</f>
        <v>OEM器械(刘忠甜)</v>
      </c>
      <c r="G320" s="8" t="str">
        <f>IFERROR(VLOOKUP(C320,[1]所有历史设备类别新旧数据!B:H,6,0),"")</f>
        <v>刘忠甜</v>
      </c>
      <c r="H320" s="10" t="s">
        <v>372</v>
      </c>
      <c r="I320" s="10" t="s">
        <v>57</v>
      </c>
      <c r="J320" s="11" t="s">
        <v>11</v>
      </c>
    </row>
    <row r="321" spans="1:10" ht="26.25" customHeight="1" x14ac:dyDescent="0.2">
      <c r="A321" s="6">
        <v>320</v>
      </c>
      <c r="B321" s="7">
        <v>44894.886805555558</v>
      </c>
      <c r="C321" s="11">
        <v>1048</v>
      </c>
      <c r="D321" s="8" t="str">
        <f>IFERROR(VLOOKUP(C321,[1]所有历史设备类别新旧数据!B:H,2,0),"")</f>
        <v>纵切机床</v>
      </c>
      <c r="E321" s="8" t="str">
        <f>IFERROR(VLOOKUP(C321,[1]所有历史设备类别新旧数据!B:H,3,0),"")</f>
        <v>A类</v>
      </c>
      <c r="F321" s="9" t="str">
        <f>IFERROR(VLOOKUP(C321,[1]所有历史设备类别新旧数据!B:H,5,0),"")</f>
        <v>OEM植入物</v>
      </c>
      <c r="G321" s="8" t="str">
        <f>IFERROR(VLOOKUP(C321,[1]所有历史设备类别新旧数据!B:H,6,0),"")</f>
        <v>王成</v>
      </c>
      <c r="H321" s="10" t="s">
        <v>373</v>
      </c>
      <c r="I321" s="10" t="s">
        <v>33</v>
      </c>
      <c r="J321" s="11" t="s">
        <v>11</v>
      </c>
    </row>
    <row r="322" spans="1:10" ht="26.25" customHeight="1" x14ac:dyDescent="0.2">
      <c r="A322" s="6">
        <v>321</v>
      </c>
      <c r="B322" s="7">
        <v>44895.0625</v>
      </c>
      <c r="C322" s="11">
        <v>1059</v>
      </c>
      <c r="D322" s="8" t="str">
        <f>IFERROR(VLOOKUP(C322,[1]所有历史设备类别新旧数据!B:H,2,0),"")</f>
        <v>纵切机床</v>
      </c>
      <c r="E322" s="8" t="str">
        <f>IFERROR(VLOOKUP(C322,[1]所有历史设备类别新旧数据!B:H,3,0),"")</f>
        <v>A类</v>
      </c>
      <c r="F322" s="9" t="str">
        <f>IFERROR(VLOOKUP(C322,[1]所有历史设备类别新旧数据!B:H,5,0),"")</f>
        <v>OEM植入物</v>
      </c>
      <c r="G322" s="8" t="str">
        <f>IFERROR(VLOOKUP(C322,[1]所有历史设备类别新旧数据!B:H,6,0),"")</f>
        <v>王成</v>
      </c>
      <c r="H322" s="10" t="s">
        <v>51</v>
      </c>
      <c r="I322" s="10" t="s">
        <v>33</v>
      </c>
      <c r="J322" s="11" t="s">
        <v>11</v>
      </c>
    </row>
    <row r="323" spans="1:10" ht="26.25" customHeight="1" x14ac:dyDescent="0.2">
      <c r="A323" s="6">
        <v>322</v>
      </c>
      <c r="B323" s="7">
        <v>44895.063194444447</v>
      </c>
      <c r="C323" s="11">
        <v>967</v>
      </c>
      <c r="D323" s="8" t="str">
        <f>IFERROR(VLOOKUP(C323,[1]所有历史设备类别新旧数据!B:H,2,0),"")</f>
        <v>纵切机床</v>
      </c>
      <c r="E323" s="8" t="str">
        <f>IFERROR(VLOOKUP(C323,[1]所有历史设备类别新旧数据!B:H,3,0),"")</f>
        <v>A类</v>
      </c>
      <c r="F323" s="9" t="str">
        <f>IFERROR(VLOOKUP(C323,[1]所有历史设备类别新旧数据!B:H,5,0),"")</f>
        <v>OEM植入物</v>
      </c>
      <c r="G323" s="8" t="str">
        <f>IFERROR(VLOOKUP(C323,[1]所有历史设备类别新旧数据!B:H,6,0),"")</f>
        <v>王成</v>
      </c>
      <c r="H323" s="10" t="s">
        <v>51</v>
      </c>
      <c r="I323" s="10" t="s">
        <v>223</v>
      </c>
      <c r="J323" s="11" t="s">
        <v>11</v>
      </c>
    </row>
    <row r="324" spans="1:10" ht="26.25" customHeight="1" x14ac:dyDescent="0.2">
      <c r="A324" s="6">
        <v>323</v>
      </c>
      <c r="B324" s="7">
        <v>44895.5</v>
      </c>
      <c r="C324" s="11">
        <v>1048</v>
      </c>
      <c r="D324" s="8" t="str">
        <f>IFERROR(VLOOKUP(C324,[1]所有历史设备类别新旧数据!B:H,2,0),"")</f>
        <v>纵切机床</v>
      </c>
      <c r="E324" s="8" t="str">
        <f>IFERROR(VLOOKUP(C324,[1]所有历史设备类别新旧数据!B:H,3,0),"")</f>
        <v>A类</v>
      </c>
      <c r="F324" s="9" t="str">
        <f>IFERROR(VLOOKUP(C324,[1]所有历史设备类别新旧数据!B:H,5,0),"")</f>
        <v>OEM植入物</v>
      </c>
      <c r="G324" s="8" t="str">
        <f>IFERROR(VLOOKUP(C324,[1]所有历史设备类别新旧数据!B:H,6,0),"")</f>
        <v>王成</v>
      </c>
      <c r="H324" s="10" t="s">
        <v>375</v>
      </c>
      <c r="I324" s="10" t="s">
        <v>33</v>
      </c>
      <c r="J324" s="11" t="s">
        <v>11</v>
      </c>
    </row>
    <row r="325" spans="1:10" ht="26.25" customHeight="1" x14ac:dyDescent="0.2">
      <c r="A325" s="6">
        <v>324</v>
      </c>
      <c r="B325" s="7">
        <v>44895.5</v>
      </c>
      <c r="C325" s="11">
        <v>1070</v>
      </c>
      <c r="D325" s="8" t="str">
        <f>IFERROR(VLOOKUP(C325,[1]所有历史设备类别新旧数据!B:H,2,0),"")</f>
        <v>纵切机床</v>
      </c>
      <c r="E325" s="8" t="str">
        <f>IFERROR(VLOOKUP(C325,[1]所有历史设备类别新旧数据!B:H,3,0),"")</f>
        <v>A类</v>
      </c>
      <c r="F325" s="9" t="str">
        <f>IFERROR(VLOOKUP(C325,[1]所有历史设备类别新旧数据!B:H,5,0),"")</f>
        <v>OEM植入物</v>
      </c>
      <c r="G325" s="8" t="str">
        <f>IFERROR(VLOOKUP(C325,[1]所有历史设备类别新旧数据!B:H,6,0),"")</f>
        <v>王成</v>
      </c>
      <c r="H325" s="10" t="s">
        <v>376</v>
      </c>
      <c r="I325" s="10" t="s">
        <v>223</v>
      </c>
      <c r="J325" s="11" t="s">
        <v>11</v>
      </c>
    </row>
    <row r="326" spans="1:10" ht="26.25" customHeight="1" x14ac:dyDescent="0.2">
      <c r="A326" s="6">
        <v>325</v>
      </c>
      <c r="B326" s="7">
        <v>44895.5</v>
      </c>
      <c r="C326" s="11">
        <v>974</v>
      </c>
      <c r="D326" s="8" t="str">
        <f>IFERROR(VLOOKUP(C326,[1]所有历史设备类别新旧数据!B:H,2,0),"")</f>
        <v>纵切机床</v>
      </c>
      <c r="E326" s="8" t="str">
        <f>IFERROR(VLOOKUP(C326,[1]所有历史设备类别新旧数据!B:H,3,0),"")</f>
        <v>A类</v>
      </c>
      <c r="F326" s="9" t="str">
        <f>IFERROR(VLOOKUP(C326,[1]所有历史设备类别新旧数据!B:H,5,0),"")</f>
        <v>OEM植入物</v>
      </c>
      <c r="G326" s="8" t="str">
        <f>IFERROR(VLOOKUP(C326,[1]所有历史设备类别新旧数据!B:H,6,0),"")</f>
        <v>王成</v>
      </c>
      <c r="H326" s="10" t="s">
        <v>377</v>
      </c>
      <c r="I326" s="10" t="s">
        <v>223</v>
      </c>
      <c r="J326" s="11" t="s">
        <v>11</v>
      </c>
    </row>
    <row r="327" spans="1:10" ht="26.25" customHeight="1" x14ac:dyDescent="0.2">
      <c r="A327" s="6">
        <v>326</v>
      </c>
      <c r="B327" s="7">
        <v>44895.5</v>
      </c>
      <c r="C327" s="11">
        <v>1073</v>
      </c>
      <c r="D327" s="8" t="str">
        <f>IFERROR(VLOOKUP(C327,[1]所有历史设备类别新旧数据!B:H,2,0),"")</f>
        <v>纵切机床</v>
      </c>
      <c r="E327" s="8" t="str">
        <f>IFERROR(VLOOKUP(C327,[1]所有历史设备类别新旧数据!B:H,3,0),"")</f>
        <v>A类</v>
      </c>
      <c r="F327" s="9" t="str">
        <f>IFERROR(VLOOKUP(C327,[1]所有历史设备类别新旧数据!B:H,5,0),"")</f>
        <v>OEM植入物</v>
      </c>
      <c r="G327" s="8" t="str">
        <f>IFERROR(VLOOKUP(C327,[1]所有历史设备类别新旧数据!B:H,6,0),"")</f>
        <v>王成</v>
      </c>
      <c r="H327" s="10" t="s">
        <v>376</v>
      </c>
      <c r="I327" s="10" t="s">
        <v>33</v>
      </c>
      <c r="J327" s="11" t="s">
        <v>11</v>
      </c>
    </row>
    <row r="328" spans="1:10" ht="26.25" customHeight="1" x14ac:dyDescent="0.2">
      <c r="A328" s="6">
        <v>327</v>
      </c>
      <c r="B328" s="7">
        <v>44895.979166666664</v>
      </c>
      <c r="C328" s="11">
        <v>284</v>
      </c>
      <c r="D328" s="8" t="str">
        <f>IFERROR(VLOOKUP(C328,[1]所有历史设备类别新旧数据!B:H,2,0),"")</f>
        <v>纵切机床</v>
      </c>
      <c r="E328" s="8" t="str">
        <f>IFERROR(VLOOKUP(C328,[1]所有历史设备类别新旧数据!B:H,3,0),"")</f>
        <v>A类</v>
      </c>
      <c r="F328" s="9" t="str">
        <f>IFERROR(VLOOKUP(C328,[1]所有历史设备类别新旧数据!B:H,5,0),"")</f>
        <v>OEM器械(刘忠甜)</v>
      </c>
      <c r="G328" s="8" t="str">
        <f>IFERROR(VLOOKUP(C328,[1]所有历史设备类别新旧数据!B:H,6,0),"")</f>
        <v>刘忠甜</v>
      </c>
      <c r="H328" s="10" t="s">
        <v>378</v>
      </c>
      <c r="I328" s="10" t="s">
        <v>379</v>
      </c>
      <c r="J328" s="11" t="s">
        <v>11</v>
      </c>
    </row>
    <row r="329" spans="1:10" ht="26.25" customHeight="1" x14ac:dyDescent="0.2">
      <c r="A329" s="6">
        <v>328</v>
      </c>
      <c r="B329" s="7">
        <v>44896</v>
      </c>
      <c r="C329" s="11">
        <v>528</v>
      </c>
      <c r="D329" s="8" t="str">
        <f>IFERROR(VLOOKUP(C329,[1]所有历史设备类别新旧数据!B:H,2,0),"")</f>
        <v>车削中心</v>
      </c>
      <c r="E329" s="8" t="str">
        <f>IFERROR(VLOOKUP(C329,[1]所有历史设备类别新旧数据!B:H,3,0),"")</f>
        <v>A类</v>
      </c>
      <c r="F329" s="9" t="str">
        <f>IFERROR(VLOOKUP(C329,[1]所有历史设备类别新旧数据!B:H,5,0),"")</f>
        <v>OEM器械(刘忠甜)</v>
      </c>
      <c r="G329" s="8" t="str">
        <f>IFERROR(VLOOKUP(C329,[1]所有历史设备类别新旧数据!B:H,6,0),"")</f>
        <v>刘忠甜</v>
      </c>
      <c r="H329" s="10" t="s">
        <v>380</v>
      </c>
      <c r="I329" s="10" t="s">
        <v>33</v>
      </c>
      <c r="J329" s="11" t="s">
        <v>11</v>
      </c>
    </row>
    <row r="330" spans="1:10" ht="26.25" customHeight="1" x14ac:dyDescent="0.2">
      <c r="A330" s="6">
        <v>329</v>
      </c>
      <c r="B330" s="7">
        <v>44896</v>
      </c>
      <c r="C330" s="11">
        <v>1003</v>
      </c>
      <c r="D330" s="8" t="str">
        <f>IFERROR(VLOOKUP(C330,[1]所有历史设备类别新旧数据!B:H,2,0),"")</f>
        <v>纵切机床</v>
      </c>
      <c r="E330" s="8" t="str">
        <f>IFERROR(VLOOKUP(C330,[1]所有历史设备类别新旧数据!B:H,3,0),"")</f>
        <v>A类</v>
      </c>
      <c r="F330" s="9" t="str">
        <f>IFERROR(VLOOKUP(C330,[1]所有历史设备类别新旧数据!B:H,5,0),"")</f>
        <v>OEM器械(刘忠甜)</v>
      </c>
      <c r="G330" s="8" t="str">
        <f>IFERROR(VLOOKUP(C330,[1]所有历史设备类别新旧数据!B:H,6,0),"")</f>
        <v>刘忠甜</v>
      </c>
      <c r="H330" s="10" t="s">
        <v>381</v>
      </c>
      <c r="I330" s="10" t="s">
        <v>223</v>
      </c>
      <c r="J330" s="11" t="s">
        <v>11</v>
      </c>
    </row>
    <row r="331" spans="1:10" ht="26.25" customHeight="1" x14ac:dyDescent="0.2">
      <c r="A331" s="6">
        <v>330</v>
      </c>
      <c r="B331" s="7">
        <v>44896.4375</v>
      </c>
      <c r="C331" s="11">
        <v>781</v>
      </c>
      <c r="D331" s="8" t="str">
        <f>IFERROR(VLOOKUP(C331,[1]所有历史设备类别新旧数据!B:H,2,0),"")</f>
        <v>纵切机床</v>
      </c>
      <c r="E331" s="8" t="str">
        <f>IFERROR(VLOOKUP(C331,[1]所有历史设备类别新旧数据!B:H,3,0),"")</f>
        <v>A类</v>
      </c>
      <c r="F331" s="9" t="str">
        <f>IFERROR(VLOOKUP(C331,[1]所有历史设备类别新旧数据!B:H,5,0),"")</f>
        <v>OEM器械(刘忠甜)</v>
      </c>
      <c r="G331" s="8" t="str">
        <f>IFERROR(VLOOKUP(C331,[1]所有历史设备类别新旧数据!B:H,6,0),"")</f>
        <v>刘忠甜</v>
      </c>
      <c r="H331" s="10" t="s">
        <v>382</v>
      </c>
      <c r="I331" s="10" t="s">
        <v>383</v>
      </c>
      <c r="J331" s="11" t="s">
        <v>11</v>
      </c>
    </row>
    <row r="332" spans="1:10" ht="26.25" customHeight="1" x14ac:dyDescent="0.2">
      <c r="A332" s="6">
        <v>331</v>
      </c>
      <c r="B332" s="7">
        <v>44896.5</v>
      </c>
      <c r="C332" s="11">
        <v>778</v>
      </c>
      <c r="D332" s="8" t="str">
        <f>IFERROR(VLOOKUP(C332,[1]所有历史设备类别新旧数据!B:H,2,0),"")</f>
        <v>锯床</v>
      </c>
      <c r="E332" s="8" t="str">
        <f>IFERROR(VLOOKUP(C332,[1]所有历史设备类别新旧数据!B:H,3,0),"")</f>
        <v>B类</v>
      </c>
      <c r="F332" s="9" t="str">
        <f>IFERROR(VLOOKUP(C332,[1]所有历史设备类别新旧数据!B:H,5,0),"")</f>
        <v>OEM器械(裴雪峰)</v>
      </c>
      <c r="G332" s="8" t="str">
        <f>IFERROR(VLOOKUP(C332,[1]所有历史设备类别新旧数据!B:H,6,0),"")</f>
        <v>裴雪峰</v>
      </c>
      <c r="H332" s="10" t="s">
        <v>384</v>
      </c>
      <c r="I332" s="10" t="s">
        <v>33</v>
      </c>
      <c r="J332" s="11" t="s">
        <v>11</v>
      </c>
    </row>
    <row r="333" spans="1:10" ht="26.25" customHeight="1" x14ac:dyDescent="0.2">
      <c r="A333" s="6">
        <v>332</v>
      </c>
      <c r="B333" s="7">
        <v>44897</v>
      </c>
      <c r="C333" s="11">
        <v>888</v>
      </c>
      <c r="D333" s="8" t="str">
        <f>IFERROR(VLOOKUP(C333,[1]所有历史设备类别新旧数据!B:H,2,0),"")</f>
        <v>线切割机床</v>
      </c>
      <c r="E333" s="8" t="str">
        <f>IFERROR(VLOOKUP(C333,[1]所有历史设备类别新旧数据!B:H,3,0),"")</f>
        <v>B类</v>
      </c>
      <c r="F333" s="9" t="str">
        <f>IFERROR(VLOOKUP(C333,[1]所有历史设备类别新旧数据!B:H,5,0),"")</f>
        <v>OEM器械(裴雪峰)</v>
      </c>
      <c r="G333" s="8" t="str">
        <f>IFERROR(VLOOKUP(C333,[1]所有历史设备类别新旧数据!B:H,6,0),"")</f>
        <v>裴雪峰</v>
      </c>
      <c r="H333" s="10" t="s">
        <v>385</v>
      </c>
      <c r="I333" s="10" t="s">
        <v>223</v>
      </c>
      <c r="J333" s="11" t="s">
        <v>11</v>
      </c>
    </row>
    <row r="334" spans="1:10" ht="26.25" customHeight="1" x14ac:dyDescent="0.2">
      <c r="A334" s="6">
        <v>333</v>
      </c>
      <c r="B334" s="7">
        <v>44897.340277777781</v>
      </c>
      <c r="C334" s="11">
        <v>448</v>
      </c>
      <c r="D334" s="8" t="str">
        <f>IFERROR(VLOOKUP(C334,[1]所有历史设备类别新旧数据!B:H,2,0),"")</f>
        <v>喷砂机</v>
      </c>
      <c r="E334" s="8" t="str">
        <f>IFERROR(VLOOKUP(C334,[1]所有历史设备类别新旧数据!B:H,3,0),"")</f>
        <v>B类</v>
      </c>
      <c r="F334" s="9" t="str">
        <f>IFERROR(VLOOKUP(C334,[1]所有历史设备类别新旧数据!B:H,5,0),"")</f>
        <v>OEM后处理</v>
      </c>
      <c r="G334" s="8" t="str">
        <f>IFERROR(VLOOKUP(C334,[1]所有历史设备类别新旧数据!B:H,6,0),"")</f>
        <v>徐华伟</v>
      </c>
      <c r="H334" s="10" t="s">
        <v>387</v>
      </c>
      <c r="I334" s="10" t="s">
        <v>57</v>
      </c>
      <c r="J334" s="11" t="s">
        <v>11</v>
      </c>
    </row>
    <row r="335" spans="1:10" ht="26.25" customHeight="1" x14ac:dyDescent="0.2">
      <c r="A335" s="6">
        <v>334</v>
      </c>
      <c r="B335" s="7">
        <v>44897.343055555553</v>
      </c>
      <c r="C335" s="11">
        <v>538</v>
      </c>
      <c r="D335" s="8" t="str">
        <f>IFERROR(VLOOKUP(C335,[1]所有历史设备类别新旧数据!B:H,2,0),"")</f>
        <v>纵切机床</v>
      </c>
      <c r="E335" s="8" t="str">
        <f>IFERROR(VLOOKUP(C335,[1]所有历史设备类别新旧数据!B:H,3,0),"")</f>
        <v>A类</v>
      </c>
      <c r="F335" s="9" t="str">
        <f>IFERROR(VLOOKUP(C335,[1]所有历史设备类别新旧数据!B:H,5,0),"")</f>
        <v>OEM器械(刘忠甜)</v>
      </c>
      <c r="G335" s="8" t="str">
        <f>IFERROR(VLOOKUP(C335,[1]所有历史设备类别新旧数据!B:H,6,0),"")</f>
        <v>刘忠甜</v>
      </c>
      <c r="H335" s="10" t="s">
        <v>51</v>
      </c>
      <c r="I335" s="10" t="s">
        <v>223</v>
      </c>
      <c r="J335" s="11" t="s">
        <v>11</v>
      </c>
    </row>
    <row r="336" spans="1:10" ht="26.25" customHeight="1" x14ac:dyDescent="0.2">
      <c r="A336" s="6">
        <v>335</v>
      </c>
      <c r="B336" s="7">
        <v>44897.354166666664</v>
      </c>
      <c r="C336" s="11">
        <v>991</v>
      </c>
      <c r="D336" s="8" t="str">
        <f>IFERROR(VLOOKUP(C336,[1]所有历史设备类别新旧数据!B:H,2,0),"")</f>
        <v>电解线</v>
      </c>
      <c r="E336" s="8" t="str">
        <f>IFERROR(VLOOKUP(C336,[1]所有历史设备类别新旧数据!B:H,3,0),"")</f>
        <v>B类</v>
      </c>
      <c r="F336" s="9" t="str">
        <f>IFERROR(VLOOKUP(C336,[1]所有历史设备类别新旧数据!B:H,5,0),"")</f>
        <v>OEM后处理</v>
      </c>
      <c r="G336" s="8" t="str">
        <f>IFERROR(VLOOKUP(C336,[1]所有历史设备类别新旧数据!B:H,6,0),"")</f>
        <v>徐华伟</v>
      </c>
      <c r="H336" s="10" t="s">
        <v>388</v>
      </c>
      <c r="I336" s="10" t="s">
        <v>57</v>
      </c>
      <c r="J336" s="11" t="s">
        <v>11</v>
      </c>
    </row>
    <row r="337" spans="1:10" ht="26.25" customHeight="1" x14ac:dyDescent="0.2">
      <c r="A337" s="6">
        <v>336</v>
      </c>
      <c r="B337" s="7">
        <v>44897.375</v>
      </c>
      <c r="C337" s="11">
        <v>274</v>
      </c>
      <c r="D337" s="8" t="str">
        <f>IFERROR(VLOOKUP(C337,[1]所有历史设备类别新旧数据!B:H,2,0),"")</f>
        <v>纵切机床</v>
      </c>
      <c r="E337" s="8" t="str">
        <f>IFERROR(VLOOKUP(C337,[1]所有历史设备类别新旧数据!B:H,3,0),"")</f>
        <v>A类</v>
      </c>
      <c r="F337" s="9" t="str">
        <f>IFERROR(VLOOKUP(C337,[1]所有历史设备类别新旧数据!B:H,5,0),"")</f>
        <v>OEM器械(刘忠甜)</v>
      </c>
      <c r="G337" s="8" t="str">
        <f>IFERROR(VLOOKUP(C337,[1]所有历史设备类别新旧数据!B:H,6,0),"")</f>
        <v>刘忠甜</v>
      </c>
      <c r="H337" s="10" t="s">
        <v>389</v>
      </c>
      <c r="I337" s="10" t="s">
        <v>390</v>
      </c>
      <c r="J337" s="11" t="s">
        <v>11</v>
      </c>
    </row>
    <row r="338" spans="1:10" ht="26.25" customHeight="1" x14ac:dyDescent="0.2">
      <c r="A338" s="6">
        <v>337</v>
      </c>
      <c r="B338" s="7">
        <v>44897.409722222219</v>
      </c>
      <c r="C338" s="11">
        <v>781</v>
      </c>
      <c r="D338" s="8" t="str">
        <f>IFERROR(VLOOKUP(C338,[1]所有历史设备类别新旧数据!B:H,2,0),"")</f>
        <v>纵切机床</v>
      </c>
      <c r="E338" s="8" t="str">
        <f>IFERROR(VLOOKUP(C338,[1]所有历史设备类别新旧数据!B:H,3,0),"")</f>
        <v>A类</v>
      </c>
      <c r="F338" s="9" t="str">
        <f>IFERROR(VLOOKUP(C338,[1]所有历史设备类别新旧数据!B:H,5,0),"")</f>
        <v>OEM器械(刘忠甜)</v>
      </c>
      <c r="G338" s="8" t="str">
        <f>IFERROR(VLOOKUP(C338,[1]所有历史设备类别新旧数据!B:H,6,0),"")</f>
        <v>刘忠甜</v>
      </c>
      <c r="H338" s="10" t="s">
        <v>391</v>
      </c>
      <c r="I338" s="10" t="s">
        <v>392</v>
      </c>
      <c r="J338" s="11" t="s">
        <v>11</v>
      </c>
    </row>
    <row r="339" spans="1:10" ht="26.25" customHeight="1" x14ac:dyDescent="0.2">
      <c r="A339" s="6">
        <v>338</v>
      </c>
      <c r="B339" s="7">
        <v>44897.541666666664</v>
      </c>
      <c r="C339" s="11">
        <v>1082</v>
      </c>
      <c r="D339" s="8" t="str">
        <f>IFERROR(VLOOKUP(C339,[1]所有历史设备类别新旧数据!B:H,2,0),"")</f>
        <v>纵切机床</v>
      </c>
      <c r="E339" s="8" t="str">
        <f>IFERROR(VLOOKUP(C339,[1]所有历史设备类别新旧数据!B:H,3,0),"")</f>
        <v>A类</v>
      </c>
      <c r="F339" s="9" t="str">
        <f>IFERROR(VLOOKUP(C339,[1]所有历史设备类别新旧数据!B:H,5,0),"")</f>
        <v>OEM器械(刘忠甜)</v>
      </c>
      <c r="G339" s="8" t="str">
        <f>IFERROR(VLOOKUP(C339,[1]所有历史设备类别新旧数据!B:H,6,0),"")</f>
        <v>刘忠甜</v>
      </c>
      <c r="H339" s="10" t="s">
        <v>393</v>
      </c>
      <c r="I339" s="10" t="s">
        <v>374</v>
      </c>
      <c r="J339" s="11" t="s">
        <v>11</v>
      </c>
    </row>
    <row r="340" spans="1:10" ht="26.25" customHeight="1" x14ac:dyDescent="0.2">
      <c r="A340" s="6">
        <v>339</v>
      </c>
      <c r="B340" s="7">
        <v>44897.706944444442</v>
      </c>
      <c r="C340" s="11">
        <v>978</v>
      </c>
      <c r="D340" s="8" t="str">
        <f>IFERROR(VLOOKUP(C340,[1]所有历史设备类别新旧数据!B:H,2,0),"")</f>
        <v>清洗机</v>
      </c>
      <c r="E340" s="8" t="str">
        <f>IFERROR(VLOOKUP(C340,[1]所有历史设备类别新旧数据!B:H,3,0),"")</f>
        <v>B类</v>
      </c>
      <c r="F340" s="9" t="str">
        <f>IFERROR(VLOOKUP(C340,[1]所有历史设备类别新旧数据!B:H,5,0),"")</f>
        <v>OEM后处理</v>
      </c>
      <c r="G340" s="8" t="str">
        <f>IFERROR(VLOOKUP(C340,[1]所有历史设备类别新旧数据!B:H,6,0),"")</f>
        <v>徐华伟</v>
      </c>
      <c r="H340" s="10" t="s">
        <v>394</v>
      </c>
      <c r="I340" s="10" t="s">
        <v>386</v>
      </c>
      <c r="J340" s="11" t="s">
        <v>11</v>
      </c>
    </row>
    <row r="341" spans="1:10" ht="26.25" customHeight="1" x14ac:dyDescent="0.2">
      <c r="A341" s="6">
        <v>340</v>
      </c>
      <c r="B341" s="7">
        <v>44898</v>
      </c>
      <c r="C341" s="11">
        <v>951</v>
      </c>
      <c r="D341" s="8" t="str">
        <f>IFERROR(VLOOKUP(C341,[1]所有历史设备类别新旧数据!B:H,2,0),"")</f>
        <v>清洗机</v>
      </c>
      <c r="E341" s="8" t="str">
        <f>IFERROR(VLOOKUP(C341,[1]所有历史设备类别新旧数据!B:H,3,0),"")</f>
        <v>B类</v>
      </c>
      <c r="F341" s="9" t="str">
        <f>IFERROR(VLOOKUP(C341,[1]所有历史设备类别新旧数据!B:H,5,0),"")</f>
        <v>OEM后处理</v>
      </c>
      <c r="G341" s="8" t="str">
        <f>IFERROR(VLOOKUP(C341,[1]所有历史设备类别新旧数据!B:H,6,0),"")</f>
        <v>徐华伟</v>
      </c>
      <c r="H341" s="10" t="s">
        <v>395</v>
      </c>
      <c r="I341" s="10" t="s">
        <v>396</v>
      </c>
      <c r="J341" s="11" t="s">
        <v>11</v>
      </c>
    </row>
    <row r="342" spans="1:10" ht="26.25" customHeight="1" x14ac:dyDescent="0.2">
      <c r="A342" s="6">
        <v>341</v>
      </c>
      <c r="B342" s="7">
        <v>44898</v>
      </c>
      <c r="C342" s="11">
        <v>1087</v>
      </c>
      <c r="D342" s="8" t="str">
        <f>IFERROR(VLOOKUP(C342,[1]所有历史设备类别新旧数据!B:H,2,0),"")</f>
        <v>纵切机床</v>
      </c>
      <c r="E342" s="8" t="str">
        <f>IFERROR(VLOOKUP(C342,[1]所有历史设备类别新旧数据!B:H,3,0),"")</f>
        <v>A类</v>
      </c>
      <c r="F342" s="9" t="str">
        <f>IFERROR(VLOOKUP(C342,[1]所有历史设备类别新旧数据!B:H,5,0),"")</f>
        <v>OEM植入物</v>
      </c>
      <c r="G342" s="8" t="str">
        <f>IFERROR(VLOOKUP(C342,[1]所有历史设备类别新旧数据!B:H,6,0),"")</f>
        <v>王成</v>
      </c>
      <c r="H342" s="10" t="s">
        <v>397</v>
      </c>
      <c r="I342" s="10" t="s">
        <v>366</v>
      </c>
      <c r="J342" s="11" t="s">
        <v>11</v>
      </c>
    </row>
    <row r="343" spans="1:10" ht="26.25" customHeight="1" x14ac:dyDescent="0.2">
      <c r="A343" s="6">
        <v>342</v>
      </c>
      <c r="B343" s="7">
        <v>44899</v>
      </c>
      <c r="C343" s="11">
        <v>1240</v>
      </c>
      <c r="D343" s="8" t="str">
        <f>IFERROR(VLOOKUP(C343,[1]所有历史设备类别新旧数据!B:H,2,0),"")</f>
        <v>纵切机床</v>
      </c>
      <c r="E343" s="8" t="str">
        <f>IFERROR(VLOOKUP(C343,[1]所有历史设备类别新旧数据!B:H,3,0),"")</f>
        <v>A类</v>
      </c>
      <c r="F343" s="9" t="str">
        <f>IFERROR(VLOOKUP(C343,[1]所有历史设备类别新旧数据!B:H,5,0),"")</f>
        <v>OEM植入物</v>
      </c>
      <c r="G343" s="8" t="str">
        <f>IFERROR(VLOOKUP(C343,[1]所有历史设备类别新旧数据!B:H,6,0),"")</f>
        <v>王成</v>
      </c>
      <c r="H343" s="10" t="s">
        <v>398</v>
      </c>
      <c r="I343" s="10" t="s">
        <v>386</v>
      </c>
      <c r="J343" s="11" t="s">
        <v>11</v>
      </c>
    </row>
    <row r="344" spans="1:10" ht="26.25" customHeight="1" x14ac:dyDescent="0.2">
      <c r="A344" s="6">
        <v>343</v>
      </c>
      <c r="B344" s="7">
        <v>44899.291666666664</v>
      </c>
      <c r="C344" s="11">
        <v>1059</v>
      </c>
      <c r="D344" s="8" t="str">
        <f>IFERROR(VLOOKUP(C344,[1]所有历史设备类别新旧数据!B:H,2,0),"")</f>
        <v>纵切机床</v>
      </c>
      <c r="E344" s="8" t="str">
        <f>IFERROR(VLOOKUP(C344,[1]所有历史设备类别新旧数据!B:H,3,0),"")</f>
        <v>A类</v>
      </c>
      <c r="F344" s="9" t="str">
        <f>IFERROR(VLOOKUP(C344,[1]所有历史设备类别新旧数据!B:H,5,0),"")</f>
        <v>OEM植入物</v>
      </c>
      <c r="G344" s="8" t="str">
        <f>IFERROR(VLOOKUP(C344,[1]所有历史设备类别新旧数据!B:H,6,0),"")</f>
        <v>王成</v>
      </c>
      <c r="H344" s="10" t="s">
        <v>399</v>
      </c>
      <c r="I344" s="10" t="s">
        <v>386</v>
      </c>
      <c r="J344" s="11" t="s">
        <v>11</v>
      </c>
    </row>
    <row r="345" spans="1:10" ht="26.25" customHeight="1" x14ac:dyDescent="0.2">
      <c r="A345" s="6">
        <v>344</v>
      </c>
      <c r="B345" s="7">
        <v>44899.333333333336</v>
      </c>
      <c r="C345" s="11">
        <v>1157</v>
      </c>
      <c r="D345" s="8" t="str">
        <f>IFERROR(VLOOKUP(C345,[1]所有历史设备类别新旧数据!B:H,2,0),"")</f>
        <v>纵切机床</v>
      </c>
      <c r="E345" s="8" t="str">
        <f>IFERROR(VLOOKUP(C345,[1]所有历史设备类别新旧数据!B:H,3,0),"")</f>
        <v>A类</v>
      </c>
      <c r="F345" s="9" t="str">
        <f>IFERROR(VLOOKUP(C345,[1]所有历史设备类别新旧数据!B:H,5,0),"")</f>
        <v>OEM器械(刘忠甜)</v>
      </c>
      <c r="G345" s="8" t="str">
        <f>IFERROR(VLOOKUP(C345,[1]所有历史设备类别新旧数据!B:H,6,0),"")</f>
        <v>刘忠甜</v>
      </c>
      <c r="H345" s="10" t="s">
        <v>400</v>
      </c>
      <c r="I345" s="10" t="s">
        <v>401</v>
      </c>
      <c r="J345" s="11" t="s">
        <v>11</v>
      </c>
    </row>
    <row r="346" spans="1:10" ht="26.25" customHeight="1" x14ac:dyDescent="0.2">
      <c r="A346" s="6">
        <v>345</v>
      </c>
      <c r="B346" s="7">
        <v>44899.387499999997</v>
      </c>
      <c r="C346" s="11">
        <v>1087</v>
      </c>
      <c r="D346" s="8" t="str">
        <f>IFERROR(VLOOKUP(C346,[1]所有历史设备类别新旧数据!B:H,2,0),"")</f>
        <v>纵切机床</v>
      </c>
      <c r="E346" s="8" t="str">
        <f>IFERROR(VLOOKUP(C346,[1]所有历史设备类别新旧数据!B:H,3,0),"")</f>
        <v>A类</v>
      </c>
      <c r="F346" s="9" t="str">
        <f>IFERROR(VLOOKUP(C346,[1]所有历史设备类别新旧数据!B:H,5,0),"")</f>
        <v>OEM植入物</v>
      </c>
      <c r="G346" s="8" t="str">
        <f>IFERROR(VLOOKUP(C346,[1]所有历史设备类别新旧数据!B:H,6,0),"")</f>
        <v>王成</v>
      </c>
      <c r="H346" s="10" t="s">
        <v>400</v>
      </c>
      <c r="I346" s="10" t="s">
        <v>386</v>
      </c>
      <c r="J346" s="11" t="s">
        <v>11</v>
      </c>
    </row>
    <row r="347" spans="1:10" ht="26.25" customHeight="1" x14ac:dyDescent="0.2">
      <c r="A347" s="6">
        <v>346</v>
      </c>
      <c r="B347" s="7">
        <v>44899.9</v>
      </c>
      <c r="C347" s="11">
        <v>1052</v>
      </c>
      <c r="D347" s="8" t="str">
        <f>IFERROR(VLOOKUP(C347,[1]所有历史设备类别新旧数据!B:H,2,0),"")</f>
        <v>纵切机床</v>
      </c>
      <c r="E347" s="8" t="str">
        <f>IFERROR(VLOOKUP(C347,[1]所有历史设备类别新旧数据!B:H,3,0),"")</f>
        <v>A类</v>
      </c>
      <c r="F347" s="9" t="str">
        <f>IFERROR(VLOOKUP(C347,[1]所有历史设备类别新旧数据!B:H,5,0),"")</f>
        <v>OEM植入物</v>
      </c>
      <c r="G347" s="8" t="str">
        <f>IFERROR(VLOOKUP(C347,[1]所有历史设备类别新旧数据!B:H,6,0),"")</f>
        <v>王成</v>
      </c>
      <c r="H347" s="10" t="s">
        <v>402</v>
      </c>
      <c r="I347" s="10" t="s">
        <v>403</v>
      </c>
      <c r="J347" s="11" t="s">
        <v>11</v>
      </c>
    </row>
    <row r="348" spans="1:10" ht="26.25" customHeight="1" x14ac:dyDescent="0.2">
      <c r="A348" s="6">
        <v>347</v>
      </c>
      <c r="B348" s="7">
        <v>44899.9375</v>
      </c>
      <c r="C348" s="11">
        <v>726</v>
      </c>
      <c r="D348" s="8" t="str">
        <f>IFERROR(VLOOKUP(C348,[1]所有历史设备类别新旧数据!B:H,2,0),"")</f>
        <v>加工中心</v>
      </c>
      <c r="E348" s="8" t="str">
        <f>IFERROR(VLOOKUP(C348,[1]所有历史设备类别新旧数据!B:H,3,0),"")</f>
        <v>A类</v>
      </c>
      <c r="F348" s="9" t="str">
        <f>IFERROR(VLOOKUP(C348,[1]所有历史设备类别新旧数据!B:H,5,0),"")</f>
        <v>OEM器械(裴雪峰)</v>
      </c>
      <c r="G348" s="8" t="str">
        <f>IFERROR(VLOOKUP(C348,[1]所有历史设备类别新旧数据!B:H,6,0),"")</f>
        <v>裴雪峰</v>
      </c>
      <c r="H348" s="10" t="s">
        <v>404</v>
      </c>
      <c r="I348" s="10" t="s">
        <v>405</v>
      </c>
      <c r="J348" s="11" t="s">
        <v>11</v>
      </c>
    </row>
    <row r="349" spans="1:10" ht="26.25" customHeight="1" x14ac:dyDescent="0.2">
      <c r="A349" s="6">
        <v>348</v>
      </c>
      <c r="B349" s="7">
        <v>44899.945833333331</v>
      </c>
      <c r="C349" s="11">
        <v>372</v>
      </c>
      <c r="D349" s="8" t="str">
        <f>IFERROR(VLOOKUP(C349,[1]所有历史设备类别新旧数据!B:H,2,0),"")</f>
        <v>纵切机床</v>
      </c>
      <c r="E349" s="8" t="str">
        <f>IFERROR(VLOOKUP(C349,[1]所有历史设备类别新旧数据!B:H,3,0),"")</f>
        <v>A类</v>
      </c>
      <c r="F349" s="9" t="str">
        <f>IFERROR(VLOOKUP(C349,[1]所有历史设备类别新旧数据!B:H,5,0),"")</f>
        <v>OEM器械(刘忠甜)</v>
      </c>
      <c r="G349" s="8" t="str">
        <f>IFERROR(VLOOKUP(C349,[1]所有历史设备类别新旧数据!B:H,6,0),"")</f>
        <v>刘忠甜</v>
      </c>
      <c r="H349" s="10" t="s">
        <v>406</v>
      </c>
      <c r="I349" s="10" t="s">
        <v>374</v>
      </c>
      <c r="J349" s="11" t="s">
        <v>11</v>
      </c>
    </row>
    <row r="350" spans="1:10" ht="26.25" customHeight="1" x14ac:dyDescent="0.2">
      <c r="A350" s="6">
        <v>349</v>
      </c>
      <c r="B350" s="7">
        <v>44900.333333333336</v>
      </c>
      <c r="C350" s="11">
        <v>1059</v>
      </c>
      <c r="D350" s="8" t="str">
        <f>IFERROR(VLOOKUP(C350,[1]所有历史设备类别新旧数据!B:H,2,0),"")</f>
        <v>纵切机床</v>
      </c>
      <c r="E350" s="8" t="str">
        <f>IFERROR(VLOOKUP(C350,[1]所有历史设备类别新旧数据!B:H,3,0),"")</f>
        <v>A类</v>
      </c>
      <c r="F350" s="9" t="str">
        <f>IFERROR(VLOOKUP(C350,[1]所有历史设备类别新旧数据!B:H,5,0),"")</f>
        <v>OEM植入物</v>
      </c>
      <c r="G350" s="8" t="str">
        <f>IFERROR(VLOOKUP(C350,[1]所有历史设备类别新旧数据!B:H,6,0),"")</f>
        <v>王成</v>
      </c>
      <c r="H350" s="10" t="s">
        <v>407</v>
      </c>
      <c r="I350" s="10" t="s">
        <v>223</v>
      </c>
      <c r="J350" s="11" t="s">
        <v>11</v>
      </c>
    </row>
    <row r="351" spans="1:10" ht="26.25" customHeight="1" x14ac:dyDescent="0.2">
      <c r="A351" s="6">
        <v>350</v>
      </c>
      <c r="B351" s="7">
        <v>44900.368055555555</v>
      </c>
      <c r="C351" s="11">
        <v>1033</v>
      </c>
      <c r="D351" s="8" t="str">
        <f>IFERROR(VLOOKUP(C351,[1]所有历史设备类别新旧数据!B:H,2,0),"")</f>
        <v>纵切机床</v>
      </c>
      <c r="E351" s="8" t="str">
        <f>IFERROR(VLOOKUP(C351,[1]所有历史设备类别新旧数据!B:H,3,0),"")</f>
        <v>A类</v>
      </c>
      <c r="F351" s="9" t="str">
        <f>IFERROR(VLOOKUP(C351,[1]所有历史设备类别新旧数据!B:H,5,0),"")</f>
        <v>OEM器械(刘忠甜)</v>
      </c>
      <c r="G351" s="8" t="str">
        <f>IFERROR(VLOOKUP(C351,[1]所有历史设备类别新旧数据!B:H,6,0),"")</f>
        <v>刘忠甜</v>
      </c>
      <c r="H351" s="10" t="s">
        <v>408</v>
      </c>
      <c r="I351" s="10" t="s">
        <v>16</v>
      </c>
      <c r="J351" s="11" t="s">
        <v>11</v>
      </c>
    </row>
    <row r="352" spans="1:10" ht="26.25" customHeight="1" x14ac:dyDescent="0.2">
      <c r="A352" s="6">
        <v>351</v>
      </c>
      <c r="B352" s="7">
        <v>44900.416666666664</v>
      </c>
      <c r="C352" s="11">
        <v>883</v>
      </c>
      <c r="D352" s="8" t="str">
        <f>IFERROR(VLOOKUP(C352,[1]所有历史设备类别新旧数据!B:H,2,0),"")</f>
        <v>纵切机床</v>
      </c>
      <c r="E352" s="8" t="str">
        <f>IFERROR(VLOOKUP(C352,[1]所有历史设备类别新旧数据!B:H,3,0),"")</f>
        <v>A类</v>
      </c>
      <c r="F352" s="9" t="str">
        <f>IFERROR(VLOOKUP(C352,[1]所有历史设备类别新旧数据!B:H,5,0),"")</f>
        <v>OEM植入物</v>
      </c>
      <c r="G352" s="8" t="str">
        <f>IFERROR(VLOOKUP(C352,[1]所有历史设备类别新旧数据!B:H,6,0),"")</f>
        <v>王成</v>
      </c>
      <c r="H352" s="10" t="s">
        <v>17</v>
      </c>
      <c r="I352" s="10" t="s">
        <v>16</v>
      </c>
      <c r="J352" s="11" t="s">
        <v>11</v>
      </c>
    </row>
    <row r="353" spans="1:10" ht="26.25" customHeight="1" x14ac:dyDescent="0.2">
      <c r="A353" s="6">
        <v>352</v>
      </c>
      <c r="B353" s="7">
        <v>44900.4375</v>
      </c>
      <c r="C353" s="11">
        <v>894</v>
      </c>
      <c r="D353" s="8" t="str">
        <f>IFERROR(VLOOKUP(C353,[1]所有历史设备类别新旧数据!B:H,2,0),"")</f>
        <v>纵切机床</v>
      </c>
      <c r="E353" s="8" t="str">
        <f>IFERROR(VLOOKUP(C353,[1]所有历史设备类别新旧数据!B:H,3,0),"")</f>
        <v>A类</v>
      </c>
      <c r="F353" s="9" t="str">
        <f>IFERROR(VLOOKUP(C353,[1]所有历史设备类别新旧数据!B:H,5,0),"")</f>
        <v>OEM植入物</v>
      </c>
      <c r="G353" s="8" t="str">
        <f>IFERROR(VLOOKUP(C353,[1]所有历史设备类别新旧数据!B:H,6,0),"")</f>
        <v>王成</v>
      </c>
      <c r="H353" s="10" t="s">
        <v>99</v>
      </c>
      <c r="I353" s="10" t="s">
        <v>16</v>
      </c>
      <c r="J353" s="11" t="s">
        <v>11</v>
      </c>
    </row>
    <row r="354" spans="1:10" ht="26.25" customHeight="1" x14ac:dyDescent="0.2">
      <c r="A354" s="6">
        <v>353</v>
      </c>
      <c r="B354" s="7">
        <v>44900.4375</v>
      </c>
      <c r="C354" s="11">
        <v>972</v>
      </c>
      <c r="D354" s="8" t="str">
        <f>IFERROR(VLOOKUP(C354,[1]所有历史设备类别新旧数据!B:H,2,0),"")</f>
        <v>纵切机床</v>
      </c>
      <c r="E354" s="8" t="str">
        <f>IFERROR(VLOOKUP(C354,[1]所有历史设备类别新旧数据!B:H,3,0),"")</f>
        <v>A类</v>
      </c>
      <c r="F354" s="9" t="str">
        <f>IFERROR(VLOOKUP(C354,[1]所有历史设备类别新旧数据!B:H,5,0),"")</f>
        <v>OEM植入物</v>
      </c>
      <c r="G354" s="8" t="str">
        <f>IFERROR(VLOOKUP(C354,[1]所有历史设备类别新旧数据!B:H,6,0),"")</f>
        <v>王成</v>
      </c>
      <c r="H354" s="10" t="s">
        <v>409</v>
      </c>
      <c r="I354" s="10" t="s">
        <v>16</v>
      </c>
      <c r="J354" s="11" t="s">
        <v>11</v>
      </c>
    </row>
    <row r="355" spans="1:10" ht="26.25" customHeight="1" x14ac:dyDescent="0.2">
      <c r="A355" s="6">
        <v>354</v>
      </c>
      <c r="B355" s="7">
        <v>44900.506944444445</v>
      </c>
      <c r="C355" s="11">
        <v>1033</v>
      </c>
      <c r="D355" s="8" t="str">
        <f>IFERROR(VLOOKUP(C355,[1]所有历史设备类别新旧数据!B:H,2,0),"")</f>
        <v>纵切机床</v>
      </c>
      <c r="E355" s="8" t="str">
        <f>IFERROR(VLOOKUP(C355,[1]所有历史设备类别新旧数据!B:H,3,0),"")</f>
        <v>A类</v>
      </c>
      <c r="F355" s="9" t="str">
        <f>IFERROR(VLOOKUP(C355,[1]所有历史设备类别新旧数据!B:H,5,0),"")</f>
        <v>OEM器械(刘忠甜)</v>
      </c>
      <c r="G355" s="8" t="str">
        <f>IFERROR(VLOOKUP(C355,[1]所有历史设备类别新旧数据!B:H,6,0),"")</f>
        <v>刘忠甜</v>
      </c>
      <c r="H355" s="10" t="s">
        <v>410</v>
      </c>
      <c r="I355" s="10" t="s">
        <v>383</v>
      </c>
      <c r="J355" s="11" t="s">
        <v>11</v>
      </c>
    </row>
    <row r="356" spans="1:10" ht="26.25" customHeight="1" x14ac:dyDescent="0.2">
      <c r="A356" s="6">
        <v>355</v>
      </c>
      <c r="B356" s="7">
        <v>44900.770833333336</v>
      </c>
      <c r="C356" s="11">
        <v>1143</v>
      </c>
      <c r="D356" s="8" t="str">
        <f>IFERROR(VLOOKUP(C356,[1]所有历史设备类别新旧数据!B:H,2,0),"")</f>
        <v>纵切机床</v>
      </c>
      <c r="E356" s="8" t="str">
        <f>IFERROR(VLOOKUP(C356,[1]所有历史设备类别新旧数据!B:H,3,0),"")</f>
        <v>A类</v>
      </c>
      <c r="F356" s="9" t="str">
        <f>IFERROR(VLOOKUP(C356,[1]所有历史设备类别新旧数据!B:H,5,0),"")</f>
        <v>OEM器械(刘忠甜)</v>
      </c>
      <c r="G356" s="8" t="str">
        <f>IFERROR(VLOOKUP(C356,[1]所有历史设备类别新旧数据!B:H,6,0),"")</f>
        <v>刘忠甜</v>
      </c>
      <c r="H356" s="10" t="s">
        <v>411</v>
      </c>
      <c r="I356" s="10" t="s">
        <v>383</v>
      </c>
      <c r="J356" s="11" t="s">
        <v>11</v>
      </c>
    </row>
    <row r="357" spans="1:10" ht="26.25" customHeight="1" x14ac:dyDescent="0.2">
      <c r="A357" s="6">
        <v>356</v>
      </c>
      <c r="B357" s="7">
        <v>44900.9375</v>
      </c>
      <c r="C357" s="11">
        <v>655</v>
      </c>
      <c r="D357" s="8" t="str">
        <f>IFERROR(VLOOKUP(C357,[1]所有历史设备类别新旧数据!B:H,2,0),"")</f>
        <v>加工中心</v>
      </c>
      <c r="E357" s="8" t="str">
        <f>IFERROR(VLOOKUP(C357,[1]所有历史设备类别新旧数据!B:H,3,0),"")</f>
        <v>A类</v>
      </c>
      <c r="F357" s="9" t="str">
        <f>IFERROR(VLOOKUP(C357,[1]所有历史设备类别新旧数据!B:H,5,0),"")</f>
        <v>OEM器械(裴雪峰)</v>
      </c>
      <c r="G357" s="8" t="str">
        <f>IFERROR(VLOOKUP(C357,[1]所有历史设备类别新旧数据!B:H,6,0),"")</f>
        <v>裴雪峰</v>
      </c>
      <c r="H357" s="10" t="s">
        <v>412</v>
      </c>
      <c r="I357" s="10" t="s">
        <v>383</v>
      </c>
      <c r="J357" s="11" t="s">
        <v>11</v>
      </c>
    </row>
    <row r="358" spans="1:10" ht="26.25" customHeight="1" x14ac:dyDescent="0.2">
      <c r="A358" s="6">
        <v>357</v>
      </c>
      <c r="B358" s="7">
        <v>44901.6875</v>
      </c>
      <c r="C358" s="11">
        <v>1028</v>
      </c>
      <c r="D358" s="8" t="str">
        <f>IFERROR(VLOOKUP(C358,[1]所有历史设备类别新旧数据!B:H,2,0),"")</f>
        <v>纵切机床</v>
      </c>
      <c r="E358" s="8" t="str">
        <f>IFERROR(VLOOKUP(C358,[1]所有历史设备类别新旧数据!B:H,3,0),"")</f>
        <v>A类</v>
      </c>
      <c r="F358" s="9" t="str">
        <f>IFERROR(VLOOKUP(C358,[1]所有历史设备类别新旧数据!B:H,5,0),"")</f>
        <v>OEM植入物</v>
      </c>
      <c r="G358" s="8" t="str">
        <f>IFERROR(VLOOKUP(C358,[1]所有历史设备类别新旧数据!B:H,6,0),"")</f>
        <v>王成</v>
      </c>
      <c r="H358" s="10" t="s">
        <v>413</v>
      </c>
      <c r="I358" s="10" t="s">
        <v>383</v>
      </c>
      <c r="J358" s="11" t="s">
        <v>11</v>
      </c>
    </row>
    <row r="359" spans="1:10" ht="26.25" customHeight="1" x14ac:dyDescent="0.2">
      <c r="A359" s="6">
        <v>358</v>
      </c>
      <c r="B359" s="7">
        <v>44901.802777777775</v>
      </c>
      <c r="C359" s="11">
        <v>1048</v>
      </c>
      <c r="D359" s="8" t="str">
        <f>IFERROR(VLOOKUP(C359,[1]所有历史设备类别新旧数据!B:H,2,0),"")</f>
        <v>纵切机床</v>
      </c>
      <c r="E359" s="8" t="str">
        <f>IFERROR(VLOOKUP(C359,[1]所有历史设备类别新旧数据!B:H,3,0),"")</f>
        <v>A类</v>
      </c>
      <c r="F359" s="9" t="str">
        <f>IFERROR(VLOOKUP(C359,[1]所有历史设备类别新旧数据!B:H,5,0),"")</f>
        <v>OEM植入物</v>
      </c>
      <c r="G359" s="8" t="str">
        <f>IFERROR(VLOOKUP(C359,[1]所有历史设备类别新旧数据!B:H,6,0),"")</f>
        <v>王成</v>
      </c>
      <c r="H359" s="10" t="s">
        <v>414</v>
      </c>
      <c r="I359" s="10" t="s">
        <v>16</v>
      </c>
      <c r="J359" s="11" t="s">
        <v>11</v>
      </c>
    </row>
    <row r="360" spans="1:10" ht="26.25" customHeight="1" x14ac:dyDescent="0.2">
      <c r="A360" s="6">
        <v>359</v>
      </c>
      <c r="B360" s="7">
        <v>44902.4375</v>
      </c>
      <c r="C360" s="11">
        <v>332</v>
      </c>
      <c r="D360" s="8" t="str">
        <f>IFERROR(VLOOKUP(C360,[1]所有历史设备类别新旧数据!B:H,2,0),"")</f>
        <v>数控车床</v>
      </c>
      <c r="E360" s="8" t="str">
        <f>IFERROR(VLOOKUP(C360,[1]所有历史设备类别新旧数据!B:H,3,0),"")</f>
        <v>B类</v>
      </c>
      <c r="F360" s="9" t="str">
        <f>IFERROR(VLOOKUP(C360,[1]所有历史设备类别新旧数据!B:H,5,0),"")</f>
        <v>OEM器械(刘忠甜)</v>
      </c>
      <c r="G360" s="8" t="str">
        <f>IFERROR(VLOOKUP(C360,[1]所有历史设备类别新旧数据!B:H,6,0),"")</f>
        <v>刘忠甜</v>
      </c>
      <c r="H360" s="10" t="s">
        <v>415</v>
      </c>
      <c r="I360" s="10" t="s">
        <v>383</v>
      </c>
      <c r="J360" s="11" t="s">
        <v>11</v>
      </c>
    </row>
    <row r="361" spans="1:10" ht="26.25" customHeight="1" x14ac:dyDescent="0.2">
      <c r="A361" s="6">
        <v>360</v>
      </c>
      <c r="B361" s="7">
        <v>44903.354166666664</v>
      </c>
      <c r="C361" s="11">
        <v>1032</v>
      </c>
      <c r="D361" s="8" t="str">
        <f>IFERROR(VLOOKUP(C361,[1]所有历史设备类别新旧数据!B:H,2,0),"")</f>
        <v>纵切机床</v>
      </c>
      <c r="E361" s="8" t="str">
        <f>IFERROR(VLOOKUP(C361,[1]所有历史设备类别新旧数据!B:H,3,0),"")</f>
        <v>A类</v>
      </c>
      <c r="F361" s="9" t="str">
        <f>IFERROR(VLOOKUP(C361,[1]所有历史设备类别新旧数据!B:H,5,0),"")</f>
        <v>OEM器械(刘忠甜)</v>
      </c>
      <c r="G361" s="8" t="str">
        <f>IFERROR(VLOOKUP(C361,[1]所有历史设备类别新旧数据!B:H,6,0),"")</f>
        <v>刘忠甜</v>
      </c>
      <c r="H361" s="10" t="s">
        <v>416</v>
      </c>
      <c r="I361" s="10" t="s">
        <v>16</v>
      </c>
      <c r="J361" s="11" t="s">
        <v>11</v>
      </c>
    </row>
    <row r="362" spans="1:10" ht="26.25" customHeight="1" x14ac:dyDescent="0.2">
      <c r="A362" s="6">
        <v>361</v>
      </c>
      <c r="B362" s="7">
        <v>44903.541666666664</v>
      </c>
      <c r="C362" s="11">
        <v>562</v>
      </c>
      <c r="D362" s="8" t="str">
        <f>IFERROR(VLOOKUP(C362,[1]所有历史设备类别新旧数据!B:H,2,0),"")</f>
        <v>五轴磨床</v>
      </c>
      <c r="E362" s="8" t="str">
        <f>IFERROR(VLOOKUP(C362,[1]所有历史设备类别新旧数据!B:H,3,0),"")</f>
        <v>A类</v>
      </c>
      <c r="F362" s="9" t="str">
        <f>IFERROR(VLOOKUP(C362,[1]所有历史设备类别新旧数据!B:H,5,0),"")</f>
        <v>OEM器械(刘忠甜)</v>
      </c>
      <c r="G362" s="8" t="str">
        <f>IFERROR(VLOOKUP(C362,[1]所有历史设备类别新旧数据!B:H,6,0),"")</f>
        <v>刘忠甜</v>
      </c>
      <c r="H362" s="10" t="s">
        <v>104</v>
      </c>
      <c r="I362" s="10" t="s">
        <v>417</v>
      </c>
      <c r="J362" s="11" t="s">
        <v>11</v>
      </c>
    </row>
    <row r="363" spans="1:10" ht="26.25" customHeight="1" x14ac:dyDescent="0.2">
      <c r="A363" s="6">
        <v>362</v>
      </c>
      <c r="B363" s="7">
        <v>44904.625</v>
      </c>
      <c r="C363" s="11">
        <v>889</v>
      </c>
      <c r="D363" s="8" t="str">
        <f>IFERROR(VLOOKUP(C363,[1]所有历史设备类别新旧数据!B:H,2,0),"")</f>
        <v>线切割机床</v>
      </c>
      <c r="E363" s="8" t="str">
        <f>IFERROR(VLOOKUP(C363,[1]所有历史设备类别新旧数据!B:H,3,0),"")</f>
        <v>B类</v>
      </c>
      <c r="F363" s="9" t="str">
        <f>IFERROR(VLOOKUP(C363,[1]所有历史设备类别新旧数据!B:H,5,0),"")</f>
        <v>OEM器械(裴雪峰)</v>
      </c>
      <c r="G363" s="8" t="str">
        <f>IFERROR(VLOOKUP(C363,[1]所有历史设备类别新旧数据!B:H,6,0),"")</f>
        <v>裴雪峰</v>
      </c>
      <c r="H363" s="10" t="s">
        <v>418</v>
      </c>
      <c r="I363" s="10" t="s">
        <v>64</v>
      </c>
      <c r="J363" s="11" t="s">
        <v>11</v>
      </c>
    </row>
    <row r="364" spans="1:10" ht="26.25" customHeight="1" x14ac:dyDescent="0.2">
      <c r="A364" s="6">
        <v>363</v>
      </c>
      <c r="B364" s="7">
        <v>44905</v>
      </c>
      <c r="C364" s="11">
        <v>319</v>
      </c>
      <c r="D364" s="8" t="str">
        <f>IFERROR(VLOOKUP(C364,[1]所有历史设备类别新旧数据!B:H,2,0),"")</f>
        <v>车削中心</v>
      </c>
      <c r="E364" s="8" t="str">
        <f>IFERROR(VLOOKUP(C364,[1]所有历史设备类别新旧数据!B:H,3,0),"")</f>
        <v>A类</v>
      </c>
      <c r="F364" s="9" t="str">
        <f>IFERROR(VLOOKUP(C364,[1]所有历史设备类别新旧数据!B:H,5,0),"")</f>
        <v>OEM器械(刘忠甜)</v>
      </c>
      <c r="G364" s="8" t="str">
        <f>IFERROR(VLOOKUP(C364,[1]所有历史设备类别新旧数据!B:H,6,0),"")</f>
        <v>刘忠甜</v>
      </c>
      <c r="H364" s="10" t="s">
        <v>419</v>
      </c>
      <c r="I364" s="10" t="s">
        <v>277</v>
      </c>
      <c r="J364" s="11" t="s">
        <v>11</v>
      </c>
    </row>
    <row r="365" spans="1:10" ht="26.25" customHeight="1" x14ac:dyDescent="0.2">
      <c r="A365" s="6">
        <v>364</v>
      </c>
      <c r="B365" s="7">
        <v>44905.333333333336</v>
      </c>
      <c r="C365" s="11">
        <v>1069</v>
      </c>
      <c r="D365" s="8" t="str">
        <f>IFERROR(VLOOKUP(C365,[1]所有历史设备类别新旧数据!B:H,2,0),"")</f>
        <v>纵切机床</v>
      </c>
      <c r="E365" s="8" t="str">
        <f>IFERROR(VLOOKUP(C365,[1]所有历史设备类别新旧数据!B:H,3,0),"")</f>
        <v>A类</v>
      </c>
      <c r="F365" s="9" t="str">
        <f>IFERROR(VLOOKUP(C365,[1]所有历史设备类别新旧数据!B:H,5,0),"")</f>
        <v>OEM植入物</v>
      </c>
      <c r="G365" s="8" t="str">
        <f>IFERROR(VLOOKUP(C365,[1]所有历史设备类别新旧数据!B:H,6,0),"")</f>
        <v>王成</v>
      </c>
      <c r="H365" s="10" t="s">
        <v>420</v>
      </c>
      <c r="I365" s="10" t="s">
        <v>39</v>
      </c>
      <c r="J365" s="11" t="s">
        <v>11</v>
      </c>
    </row>
    <row r="366" spans="1:10" ht="26.25" customHeight="1" x14ac:dyDescent="0.2">
      <c r="A366" s="6">
        <v>365</v>
      </c>
      <c r="B366" s="7">
        <v>44905.46597222222</v>
      </c>
      <c r="C366" s="11">
        <v>1087</v>
      </c>
      <c r="D366" s="8" t="str">
        <f>IFERROR(VLOOKUP(C366,[1]所有历史设备类别新旧数据!B:H,2,0),"")</f>
        <v>纵切机床</v>
      </c>
      <c r="E366" s="8" t="str">
        <f>IFERROR(VLOOKUP(C366,[1]所有历史设备类别新旧数据!B:H,3,0),"")</f>
        <v>A类</v>
      </c>
      <c r="F366" s="9" t="str">
        <f>IFERROR(VLOOKUP(C366,[1]所有历史设备类别新旧数据!B:H,5,0),"")</f>
        <v>OEM植入物</v>
      </c>
      <c r="G366" s="8" t="str">
        <f>IFERROR(VLOOKUP(C366,[1]所有历史设备类别新旧数据!B:H,6,0),"")</f>
        <v>王成</v>
      </c>
      <c r="H366" s="10" t="s">
        <v>421</v>
      </c>
      <c r="I366" s="10" t="s">
        <v>57</v>
      </c>
      <c r="J366" s="11" t="s">
        <v>11</v>
      </c>
    </row>
    <row r="367" spans="1:10" ht="26.25" customHeight="1" x14ac:dyDescent="0.2">
      <c r="A367" s="6">
        <v>366</v>
      </c>
      <c r="B367" s="7">
        <v>44905.46597222222</v>
      </c>
      <c r="C367" s="11">
        <v>1086</v>
      </c>
      <c r="D367" s="8" t="str">
        <f>IFERROR(VLOOKUP(C367,[1]所有历史设备类别新旧数据!B:H,2,0),"")</f>
        <v>纵切机床</v>
      </c>
      <c r="E367" s="8" t="str">
        <f>IFERROR(VLOOKUP(C367,[1]所有历史设备类别新旧数据!B:H,3,0),"")</f>
        <v>A类</v>
      </c>
      <c r="F367" s="9" t="str">
        <f>IFERROR(VLOOKUP(C367,[1]所有历史设备类别新旧数据!B:H,5,0),"")</f>
        <v>OEM植入物</v>
      </c>
      <c r="G367" s="8" t="str">
        <f>IFERROR(VLOOKUP(C367,[1]所有历史设备类别新旧数据!B:H,6,0),"")</f>
        <v>王成</v>
      </c>
      <c r="H367" s="10" t="s">
        <v>422</v>
      </c>
      <c r="I367" s="10" t="s">
        <v>193</v>
      </c>
      <c r="J367" s="11" t="s">
        <v>11</v>
      </c>
    </row>
    <row r="368" spans="1:10" ht="26.25" customHeight="1" x14ac:dyDescent="0.2">
      <c r="A368" s="6">
        <v>367</v>
      </c>
      <c r="B368" s="7">
        <v>44906.579861111109</v>
      </c>
      <c r="C368" s="11">
        <v>748</v>
      </c>
      <c r="D368" s="8" t="str">
        <f>IFERROR(VLOOKUP(C368,[1]所有历史设备类别新旧数据!B:H,2,0),"")</f>
        <v>对刀仪</v>
      </c>
      <c r="E368" s="8" t="str">
        <f>IFERROR(VLOOKUP(C368,[1]所有历史设备类别新旧数据!B:H,3,0),"")</f>
        <v>B类</v>
      </c>
      <c r="F368" s="9" t="str">
        <f>IFERROR(VLOOKUP(C368,[1]所有历史设备类别新旧数据!B:H,5,0),"")</f>
        <v>OEM器械(裴雪峰)</v>
      </c>
      <c r="G368" s="8" t="str">
        <f>IFERROR(VLOOKUP(C368,[1]所有历史设备类别新旧数据!B:H,6,0),"")</f>
        <v>裴雪峰</v>
      </c>
      <c r="H368" s="10" t="s">
        <v>423</v>
      </c>
      <c r="I368" s="10" t="s">
        <v>39</v>
      </c>
      <c r="J368" s="11" t="s">
        <v>11</v>
      </c>
    </row>
    <row r="369" spans="1:10" ht="26.25" customHeight="1" x14ac:dyDescent="0.2">
      <c r="A369" s="6">
        <v>368</v>
      </c>
      <c r="B369" s="7">
        <v>44907.3125</v>
      </c>
      <c r="C369" s="11">
        <v>370</v>
      </c>
      <c r="D369" s="8" t="str">
        <f>IFERROR(VLOOKUP(C369,[1]所有历史设备类别新旧数据!B:H,2,0),"")</f>
        <v>纵切机床</v>
      </c>
      <c r="E369" s="8" t="str">
        <f>IFERROR(VLOOKUP(C369,[1]所有历史设备类别新旧数据!B:H,3,0),"")</f>
        <v>A类</v>
      </c>
      <c r="F369" s="9" t="str">
        <f>IFERROR(VLOOKUP(C369,[1]所有历史设备类别新旧数据!B:H,5,0),"")</f>
        <v>OEM器械(刘忠甜)</v>
      </c>
      <c r="G369" s="8" t="str">
        <f>IFERROR(VLOOKUP(C369,[1]所有历史设备类别新旧数据!B:H,6,0),"")</f>
        <v>刘忠甜</v>
      </c>
      <c r="H369" s="10" t="s">
        <v>424</v>
      </c>
      <c r="I369" s="10" t="s">
        <v>33</v>
      </c>
      <c r="J369" s="11" t="s">
        <v>11</v>
      </c>
    </row>
    <row r="370" spans="1:10" ht="26.25" customHeight="1" x14ac:dyDescent="0.2">
      <c r="A370" s="6">
        <v>369</v>
      </c>
      <c r="B370" s="7">
        <v>44907.313194444447</v>
      </c>
      <c r="C370" s="11">
        <v>362</v>
      </c>
      <c r="D370" s="8" t="str">
        <f>IFERROR(VLOOKUP(C370,[1]所有历史设备类别新旧数据!B:H,2,0),"")</f>
        <v>纵切机床</v>
      </c>
      <c r="E370" s="8" t="str">
        <f>IFERROR(VLOOKUP(C370,[1]所有历史设备类别新旧数据!B:H,3,0),"")</f>
        <v>A类</v>
      </c>
      <c r="F370" s="9" t="str">
        <f>IFERROR(VLOOKUP(C370,[1]所有历史设备类别新旧数据!B:H,5,0),"")</f>
        <v>OEM器械(刘忠甜)</v>
      </c>
      <c r="G370" s="8" t="str">
        <f>IFERROR(VLOOKUP(C370,[1]所有历史设备类别新旧数据!B:H,6,0),"")</f>
        <v>刘忠甜</v>
      </c>
      <c r="H370" s="10" t="s">
        <v>425</v>
      </c>
      <c r="I370" s="10" t="s">
        <v>33</v>
      </c>
      <c r="J370" s="11" t="s">
        <v>11</v>
      </c>
    </row>
    <row r="371" spans="1:10" ht="26.25" customHeight="1" x14ac:dyDescent="0.2">
      <c r="A371" s="6">
        <v>370</v>
      </c>
      <c r="B371" s="7">
        <v>44907.333333333336</v>
      </c>
      <c r="C371" s="11">
        <v>726</v>
      </c>
      <c r="D371" s="8" t="str">
        <f>IFERROR(VLOOKUP(C371,[1]所有历史设备类别新旧数据!B:H,2,0),"")</f>
        <v>加工中心</v>
      </c>
      <c r="E371" s="8" t="str">
        <f>IFERROR(VLOOKUP(C371,[1]所有历史设备类别新旧数据!B:H,3,0),"")</f>
        <v>A类</v>
      </c>
      <c r="F371" s="9" t="str">
        <f>IFERROR(VLOOKUP(C371,[1]所有历史设备类别新旧数据!B:H,5,0),"")</f>
        <v>OEM器械(裴雪峰)</v>
      </c>
      <c r="G371" s="8" t="str">
        <f>IFERROR(VLOOKUP(C371,[1]所有历史设备类别新旧数据!B:H,6,0),"")</f>
        <v>裴雪峰</v>
      </c>
      <c r="H371" s="10" t="s">
        <v>357</v>
      </c>
      <c r="I371" s="10" t="s">
        <v>137</v>
      </c>
      <c r="J371" s="11" t="s">
        <v>11</v>
      </c>
    </row>
    <row r="372" spans="1:10" ht="26.25" customHeight="1" x14ac:dyDescent="0.2">
      <c r="A372" s="6">
        <v>371</v>
      </c>
      <c r="B372" s="7">
        <v>44907.635416666664</v>
      </c>
      <c r="C372" s="11">
        <v>778</v>
      </c>
      <c r="D372" s="8" t="str">
        <f>IFERROR(VLOOKUP(C372,[1]所有历史设备类别新旧数据!B:H,2,0),"")</f>
        <v>锯床</v>
      </c>
      <c r="E372" s="8" t="str">
        <f>IFERROR(VLOOKUP(C372,[1]所有历史设备类别新旧数据!B:H,3,0),"")</f>
        <v>B类</v>
      </c>
      <c r="F372" s="9" t="str">
        <f>IFERROR(VLOOKUP(C372,[1]所有历史设备类别新旧数据!B:H,5,0),"")</f>
        <v>OEM器械(裴雪峰)</v>
      </c>
      <c r="G372" s="8" t="str">
        <f>IFERROR(VLOOKUP(C372,[1]所有历史设备类别新旧数据!B:H,6,0),"")</f>
        <v>裴雪峰</v>
      </c>
      <c r="H372" s="10" t="s">
        <v>426</v>
      </c>
      <c r="I372" s="10" t="s">
        <v>427</v>
      </c>
      <c r="J372" s="11" t="s">
        <v>11</v>
      </c>
    </row>
    <row r="373" spans="1:10" ht="26.25" customHeight="1" x14ac:dyDescent="0.2">
      <c r="A373" s="6">
        <v>372</v>
      </c>
      <c r="B373" s="7">
        <v>44908</v>
      </c>
      <c r="C373" s="11">
        <v>758</v>
      </c>
      <c r="D373" s="8" t="str">
        <f>IFERROR(VLOOKUP(C373,[1]所有历史设备类别新旧数据!B:H,2,0),"")</f>
        <v>线切割机床</v>
      </c>
      <c r="E373" s="8" t="str">
        <f>IFERROR(VLOOKUP(C373,[1]所有历史设备类别新旧数据!B:H,3,0),"")</f>
        <v>B类</v>
      </c>
      <c r="F373" s="9" t="str">
        <f>IFERROR(VLOOKUP(C373,[1]所有历史设备类别新旧数据!B:H,5,0),"")</f>
        <v>OEM器械(裴雪峰)</v>
      </c>
      <c r="G373" s="8" t="str">
        <f>IFERROR(VLOOKUP(C373,[1]所有历史设备类别新旧数据!B:H,6,0),"")</f>
        <v>裴雪峰</v>
      </c>
      <c r="H373" s="10" t="s">
        <v>428</v>
      </c>
      <c r="I373" s="10" t="s">
        <v>277</v>
      </c>
      <c r="J373" s="11" t="s">
        <v>11</v>
      </c>
    </row>
    <row r="374" spans="1:10" ht="26.25" customHeight="1" x14ac:dyDescent="0.2">
      <c r="A374" s="6">
        <v>373</v>
      </c>
      <c r="B374" s="7">
        <v>44908</v>
      </c>
      <c r="C374" s="11">
        <v>758</v>
      </c>
      <c r="D374" s="8" t="str">
        <f>IFERROR(VLOOKUP(C374,[1]所有历史设备类别新旧数据!B:H,2,0),"")</f>
        <v>线切割机床</v>
      </c>
      <c r="E374" s="8" t="str">
        <f>IFERROR(VLOOKUP(C374,[1]所有历史设备类别新旧数据!B:H,3,0),"")</f>
        <v>B类</v>
      </c>
      <c r="F374" s="9" t="str">
        <f>IFERROR(VLOOKUP(C374,[1]所有历史设备类别新旧数据!B:H,5,0),"")</f>
        <v>OEM器械(裴雪峰)</v>
      </c>
      <c r="G374" s="8" t="str">
        <f>IFERROR(VLOOKUP(C374,[1]所有历史设备类别新旧数据!B:H,6,0),"")</f>
        <v>裴雪峰</v>
      </c>
      <c r="H374" s="10" t="s">
        <v>429</v>
      </c>
      <c r="I374" s="10" t="s">
        <v>277</v>
      </c>
      <c r="J374" s="11" t="s">
        <v>11</v>
      </c>
    </row>
    <row r="375" spans="1:10" ht="26.25" customHeight="1" x14ac:dyDescent="0.2">
      <c r="A375" s="6">
        <v>374</v>
      </c>
      <c r="B375" s="7">
        <v>44909</v>
      </c>
      <c r="C375" s="11">
        <v>700</v>
      </c>
      <c r="D375" s="8" t="str">
        <f>IFERROR(VLOOKUP(C375,[1]所有历史设备类别新旧数据!B:H,2,0),"")</f>
        <v>清洗机</v>
      </c>
      <c r="E375" s="8" t="str">
        <f>IFERROR(VLOOKUP(C375,[1]所有历史设备类别新旧数据!B:H,3,0),"")</f>
        <v>B类</v>
      </c>
      <c r="F375" s="9" t="str">
        <f>IFERROR(VLOOKUP(C375,[1]所有历史设备类别新旧数据!B:H,5,0),"")</f>
        <v>OEM后处理</v>
      </c>
      <c r="G375" s="8" t="str">
        <f>IFERROR(VLOOKUP(C375,[1]所有历史设备类别新旧数据!B:H,6,0),"")</f>
        <v>徐华伟</v>
      </c>
      <c r="H375" s="10" t="s">
        <v>430</v>
      </c>
      <c r="I375" s="10" t="s">
        <v>57</v>
      </c>
      <c r="J375" s="11" t="s">
        <v>11</v>
      </c>
    </row>
    <row r="376" spans="1:10" ht="26.25" customHeight="1" x14ac:dyDescent="0.2">
      <c r="A376" s="6">
        <v>375</v>
      </c>
      <c r="B376" s="7">
        <v>44909.333333333336</v>
      </c>
      <c r="C376" s="11">
        <v>370</v>
      </c>
      <c r="D376" s="8" t="str">
        <f>IFERROR(VLOOKUP(C376,[1]所有历史设备类别新旧数据!B:H,2,0),"")</f>
        <v>纵切机床</v>
      </c>
      <c r="E376" s="8" t="str">
        <f>IFERROR(VLOOKUP(C376,[1]所有历史设备类别新旧数据!B:H,3,0),"")</f>
        <v>A类</v>
      </c>
      <c r="F376" s="9" t="str">
        <f>IFERROR(VLOOKUP(C376,[1]所有历史设备类别新旧数据!B:H,5,0),"")</f>
        <v>OEM器械(刘忠甜)</v>
      </c>
      <c r="G376" s="8" t="str">
        <f>IFERROR(VLOOKUP(C376,[1]所有历史设备类别新旧数据!B:H,6,0),"")</f>
        <v>刘忠甜</v>
      </c>
      <c r="H376" s="10" t="s">
        <v>431</v>
      </c>
      <c r="I376" s="10" t="s">
        <v>33</v>
      </c>
      <c r="J376" s="11" t="s">
        <v>11</v>
      </c>
    </row>
    <row r="377" spans="1:10" ht="26.25" customHeight="1" x14ac:dyDescent="0.2">
      <c r="A377" s="6">
        <v>376</v>
      </c>
      <c r="B377" s="7">
        <v>44909.706250000003</v>
      </c>
      <c r="C377" s="11">
        <v>1153</v>
      </c>
      <c r="D377" s="8" t="str">
        <f>IFERROR(VLOOKUP(C377,[1]所有历史设备类别新旧数据!B:H,2,0),"")</f>
        <v>纵切机床</v>
      </c>
      <c r="E377" s="8" t="str">
        <f>IFERROR(VLOOKUP(C377,[1]所有历史设备类别新旧数据!B:H,3,0),"")</f>
        <v>A类</v>
      </c>
      <c r="F377" s="9" t="str">
        <f>IFERROR(VLOOKUP(C377,[1]所有历史设备类别新旧数据!B:H,5,0),"")</f>
        <v>OEM器械(刘忠甜)</v>
      </c>
      <c r="G377" s="8" t="str">
        <f>IFERROR(VLOOKUP(C377,[1]所有历史设备类别新旧数据!B:H,6,0),"")</f>
        <v>刘忠甜</v>
      </c>
      <c r="H377" s="10" t="s">
        <v>432</v>
      </c>
      <c r="I377" s="10" t="s">
        <v>33</v>
      </c>
      <c r="J377" s="11" t="s">
        <v>11</v>
      </c>
    </row>
    <row r="378" spans="1:10" ht="26.25" customHeight="1" x14ac:dyDescent="0.2">
      <c r="A378" s="6">
        <v>377</v>
      </c>
      <c r="B378" s="7">
        <v>44910</v>
      </c>
      <c r="C378" s="11">
        <v>1070</v>
      </c>
      <c r="D378" s="8" t="str">
        <f>IFERROR(VLOOKUP(C378,[1]所有历史设备类别新旧数据!B:H,2,0),"")</f>
        <v>纵切机床</v>
      </c>
      <c r="E378" s="8" t="str">
        <f>IFERROR(VLOOKUP(C378,[1]所有历史设备类别新旧数据!B:H,3,0),"")</f>
        <v>A类</v>
      </c>
      <c r="F378" s="9" t="str">
        <f>IFERROR(VLOOKUP(C378,[1]所有历史设备类别新旧数据!B:H,5,0),"")</f>
        <v>OEM植入物</v>
      </c>
      <c r="G378" s="8" t="str">
        <f>IFERROR(VLOOKUP(C378,[1]所有历史设备类别新旧数据!B:H,6,0),"")</f>
        <v>王成</v>
      </c>
      <c r="H378" s="10" t="s">
        <v>433</v>
      </c>
      <c r="I378" s="10" t="s">
        <v>146</v>
      </c>
      <c r="J378" s="11" t="s">
        <v>11</v>
      </c>
    </row>
    <row r="379" spans="1:10" ht="26.25" customHeight="1" x14ac:dyDescent="0.2">
      <c r="A379" s="6">
        <v>378</v>
      </c>
      <c r="B379" s="7">
        <v>44910</v>
      </c>
      <c r="C379" s="11">
        <v>1039</v>
      </c>
      <c r="D379" s="8" t="str">
        <f>IFERROR(VLOOKUP(C379,[1]所有历史设备类别新旧数据!B:H,2,0),"")</f>
        <v>喷砂机</v>
      </c>
      <c r="E379" s="8" t="str">
        <f>IFERROR(VLOOKUP(C379,[1]所有历史设备类别新旧数据!B:H,3,0),"")</f>
        <v>B类</v>
      </c>
      <c r="F379" s="9" t="str">
        <f>IFERROR(VLOOKUP(C379,[1]所有历史设备类别新旧数据!B:H,5,0),"")</f>
        <v>OEM后处理</v>
      </c>
      <c r="G379" s="8" t="str">
        <f>IFERROR(VLOOKUP(C379,[1]所有历史设备类别新旧数据!B:H,6,0),"")</f>
        <v>徐华伟</v>
      </c>
      <c r="H379" s="10" t="s">
        <v>434</v>
      </c>
      <c r="I379" s="10" t="s">
        <v>435</v>
      </c>
      <c r="J379" s="11" t="s">
        <v>11</v>
      </c>
    </row>
    <row r="380" spans="1:10" ht="26.25" customHeight="1" x14ac:dyDescent="0.2">
      <c r="A380" s="6">
        <v>379</v>
      </c>
      <c r="B380" s="7">
        <v>44910.166666666664</v>
      </c>
      <c r="C380" s="11">
        <v>1066</v>
      </c>
      <c r="D380" s="8" t="str">
        <f>IFERROR(VLOOKUP(C380,[1]所有历史设备类别新旧数据!B:H,2,0),"")</f>
        <v>纵切机床</v>
      </c>
      <c r="E380" s="8" t="str">
        <f>IFERROR(VLOOKUP(C380,[1]所有历史设备类别新旧数据!B:H,3,0),"")</f>
        <v>A类</v>
      </c>
      <c r="F380" s="9" t="str">
        <f>IFERROR(VLOOKUP(C380,[1]所有历史设备类别新旧数据!B:H,5,0),"")</f>
        <v>OEM植入物</v>
      </c>
      <c r="G380" s="8" t="str">
        <f>IFERROR(VLOOKUP(C380,[1]所有历史设备类别新旧数据!B:H,6,0),"")</f>
        <v>王成</v>
      </c>
      <c r="H380" s="10" t="s">
        <v>436</v>
      </c>
      <c r="I380" s="10" t="s">
        <v>277</v>
      </c>
      <c r="J380" s="11" t="s">
        <v>11</v>
      </c>
    </row>
    <row r="381" spans="1:10" ht="26.25" customHeight="1" x14ac:dyDescent="0.2">
      <c r="A381" s="6">
        <v>380</v>
      </c>
      <c r="B381" s="7">
        <v>44910.519444444442</v>
      </c>
      <c r="C381" s="11">
        <v>1124</v>
      </c>
      <c r="D381" s="8" t="str">
        <f>IFERROR(VLOOKUP(C381,[1]所有历史设备类别新旧数据!B:H,2,0),"")</f>
        <v>深孔钻</v>
      </c>
      <c r="E381" s="8" t="str">
        <f>IFERROR(VLOOKUP(C381,[1]所有历史设备类别新旧数据!B:H,3,0),"")</f>
        <v>A类</v>
      </c>
      <c r="F381" s="9" t="str">
        <f>IFERROR(VLOOKUP(C381,[1]所有历史设备类别新旧数据!B:H,5,0),"")</f>
        <v>OEM器械(刘忠甜)</v>
      </c>
      <c r="G381" s="8" t="str">
        <f>IFERROR(VLOOKUP(C381,[1]所有历史设备类别新旧数据!B:H,6,0),"")</f>
        <v>刘忠甜</v>
      </c>
      <c r="H381" s="10" t="s">
        <v>205</v>
      </c>
      <c r="I381" s="10" t="s">
        <v>33</v>
      </c>
      <c r="J381" s="11" t="s">
        <v>11</v>
      </c>
    </row>
    <row r="382" spans="1:10" ht="26.25" customHeight="1" x14ac:dyDescent="0.2">
      <c r="A382" s="6">
        <v>381</v>
      </c>
      <c r="B382" s="7">
        <v>44910.920138888891</v>
      </c>
      <c r="C382" s="11">
        <v>798</v>
      </c>
      <c r="D382" s="8" t="str">
        <f>IFERROR(VLOOKUP(C382,[1]所有历史设备类别新旧数据!B:H,2,0),"")</f>
        <v>线切割机床</v>
      </c>
      <c r="E382" s="8" t="str">
        <f>IFERROR(VLOOKUP(C382,[1]所有历史设备类别新旧数据!B:H,3,0),"")</f>
        <v>B类</v>
      </c>
      <c r="F382" s="9" t="str">
        <f>IFERROR(VLOOKUP(C382,[1]所有历史设备类别新旧数据!B:H,5,0),"")</f>
        <v>OEM器械(裴雪峰)</v>
      </c>
      <c r="G382" s="8" t="str">
        <f>IFERROR(VLOOKUP(C382,[1]所有历史设备类别新旧数据!B:H,6,0),"")</f>
        <v>裴雪峰</v>
      </c>
      <c r="H382" s="10" t="s">
        <v>437</v>
      </c>
      <c r="I382" s="10" t="s">
        <v>21</v>
      </c>
      <c r="J382" s="11" t="s">
        <v>11</v>
      </c>
    </row>
    <row r="383" spans="1:10" ht="26.25" customHeight="1" x14ac:dyDescent="0.2">
      <c r="A383" s="6">
        <v>382</v>
      </c>
      <c r="B383" s="7">
        <v>44910.9375</v>
      </c>
      <c r="C383" s="11">
        <v>781</v>
      </c>
      <c r="D383" s="8" t="str">
        <f>IFERROR(VLOOKUP(C383,[1]所有历史设备类别新旧数据!B:H,2,0),"")</f>
        <v>纵切机床</v>
      </c>
      <c r="E383" s="8" t="str">
        <f>IFERROR(VLOOKUP(C383,[1]所有历史设备类别新旧数据!B:H,3,0),"")</f>
        <v>A类</v>
      </c>
      <c r="F383" s="9" t="str">
        <f>IFERROR(VLOOKUP(C383,[1]所有历史设备类别新旧数据!B:H,5,0),"")</f>
        <v>OEM器械(刘忠甜)</v>
      </c>
      <c r="G383" s="8" t="str">
        <f>IFERROR(VLOOKUP(C383,[1]所有历史设备类别新旧数据!B:H,6,0),"")</f>
        <v>刘忠甜</v>
      </c>
      <c r="H383" s="10" t="s">
        <v>438</v>
      </c>
      <c r="I383" s="10" t="s">
        <v>13</v>
      </c>
      <c r="J383" s="11" t="s">
        <v>11</v>
      </c>
    </row>
    <row r="384" spans="1:10" ht="26.25" customHeight="1" x14ac:dyDescent="0.2">
      <c r="A384" s="6">
        <v>383</v>
      </c>
      <c r="B384" s="7">
        <v>44911.361111111109</v>
      </c>
      <c r="C384" s="11">
        <v>976</v>
      </c>
      <c r="D384" s="8" t="str">
        <f>IFERROR(VLOOKUP(C384,[1]所有历史设备类别新旧数据!B:H,2,0),"")</f>
        <v>纵切机床</v>
      </c>
      <c r="E384" s="8" t="str">
        <f>IFERROR(VLOOKUP(C384,[1]所有历史设备类别新旧数据!B:H,3,0),"")</f>
        <v>A类</v>
      </c>
      <c r="F384" s="9" t="str">
        <f>IFERROR(VLOOKUP(C384,[1]所有历史设备类别新旧数据!B:H,5,0),"")</f>
        <v>OEM植入物</v>
      </c>
      <c r="G384" s="8" t="str">
        <f>IFERROR(VLOOKUP(C384,[1]所有历史设备类别新旧数据!B:H,6,0),"")</f>
        <v>王成</v>
      </c>
      <c r="H384" s="10" t="s">
        <v>216</v>
      </c>
      <c r="I384" s="10" t="s">
        <v>13</v>
      </c>
      <c r="J384" s="11" t="s">
        <v>11</v>
      </c>
    </row>
    <row r="385" spans="1:10" ht="26.25" customHeight="1" x14ac:dyDescent="0.2">
      <c r="A385" s="6">
        <v>384</v>
      </c>
      <c r="B385" s="7">
        <v>44911.402777777781</v>
      </c>
      <c r="C385" s="11">
        <v>368</v>
      </c>
      <c r="D385" s="8" t="str">
        <f>IFERROR(VLOOKUP(C385,[1]所有历史设备类别新旧数据!B:H,2,0),"")</f>
        <v>纵切机床</v>
      </c>
      <c r="E385" s="8" t="str">
        <f>IFERROR(VLOOKUP(C385,[1]所有历史设备类别新旧数据!B:H,3,0),"")</f>
        <v>A类</v>
      </c>
      <c r="F385" s="9" t="str">
        <f>IFERROR(VLOOKUP(C385,[1]所有历史设备类别新旧数据!B:H,5,0),"")</f>
        <v>OEM器械(刘忠甜)</v>
      </c>
      <c r="G385" s="8" t="str">
        <f>IFERROR(VLOOKUP(C385,[1]所有历史设备类别新旧数据!B:H,6,0),"")</f>
        <v>刘忠甜</v>
      </c>
      <c r="H385" s="10" t="s">
        <v>439</v>
      </c>
      <c r="I385" s="10" t="s">
        <v>16</v>
      </c>
      <c r="J385" s="11" t="s">
        <v>11</v>
      </c>
    </row>
    <row r="386" spans="1:10" ht="26.25" customHeight="1" x14ac:dyDescent="0.2">
      <c r="A386" s="6">
        <v>385</v>
      </c>
      <c r="B386" s="7">
        <v>44911.416666666664</v>
      </c>
      <c r="C386" s="11">
        <v>790</v>
      </c>
      <c r="D386" s="8" t="str">
        <f>IFERROR(VLOOKUP(C386,[1]所有历史设备类别新旧数据!B:H,2,0),"")</f>
        <v>纵切机床</v>
      </c>
      <c r="E386" s="8" t="str">
        <f>IFERROR(VLOOKUP(C386,[1]所有历史设备类别新旧数据!B:H,3,0),"")</f>
        <v>A类</v>
      </c>
      <c r="F386" s="9" t="str">
        <f>IFERROR(VLOOKUP(C386,[1]所有历史设备类别新旧数据!B:H,5,0),"")</f>
        <v>OEM器械(刘忠甜)</v>
      </c>
      <c r="G386" s="8" t="str">
        <f>IFERROR(VLOOKUP(C386,[1]所有历史设备类别新旧数据!B:H,6,0),"")</f>
        <v>刘忠甜</v>
      </c>
      <c r="H386" s="10" t="s">
        <v>440</v>
      </c>
      <c r="I386" s="10" t="s">
        <v>33</v>
      </c>
      <c r="J386" s="11" t="s">
        <v>11</v>
      </c>
    </row>
    <row r="387" spans="1:10" ht="26.25" customHeight="1" x14ac:dyDescent="0.2">
      <c r="A387" s="6">
        <v>386</v>
      </c>
      <c r="B387" s="7">
        <v>44911.604166666664</v>
      </c>
      <c r="C387" s="11">
        <v>758</v>
      </c>
      <c r="D387" s="8" t="str">
        <f>IFERROR(VLOOKUP(C387,[1]所有历史设备类别新旧数据!B:H,2,0),"")</f>
        <v>线切割机床</v>
      </c>
      <c r="E387" s="8" t="str">
        <f>IFERROR(VLOOKUP(C387,[1]所有历史设备类别新旧数据!B:H,3,0),"")</f>
        <v>B类</v>
      </c>
      <c r="F387" s="9" t="str">
        <f>IFERROR(VLOOKUP(C387,[1]所有历史设备类别新旧数据!B:H,5,0),"")</f>
        <v>OEM器械(裴雪峰)</v>
      </c>
      <c r="G387" s="8" t="str">
        <f>IFERROR(VLOOKUP(C387,[1]所有历史设备类别新旧数据!B:H,6,0),"")</f>
        <v>裴雪峰</v>
      </c>
      <c r="H387" s="10" t="s">
        <v>441</v>
      </c>
      <c r="I387" s="10" t="s">
        <v>383</v>
      </c>
      <c r="J387" s="11" t="s">
        <v>11</v>
      </c>
    </row>
    <row r="388" spans="1:10" ht="26.25" customHeight="1" x14ac:dyDescent="0.2">
      <c r="A388" s="6">
        <v>387</v>
      </c>
      <c r="B388" s="7">
        <v>44911.702777777777</v>
      </c>
      <c r="C388" s="11">
        <v>986</v>
      </c>
      <c r="D388" s="8" t="str">
        <f>IFERROR(VLOOKUP(C388,[1]所有历史设备类别新旧数据!B:H,2,0),"")</f>
        <v>纵切机床</v>
      </c>
      <c r="E388" s="8" t="str">
        <f>IFERROR(VLOOKUP(C388,[1]所有历史设备类别新旧数据!B:H,3,0),"")</f>
        <v>A类</v>
      </c>
      <c r="F388" s="9" t="str">
        <f>IFERROR(VLOOKUP(C388,[1]所有历史设备类别新旧数据!B:H,5,0),"")</f>
        <v>OEM植入物</v>
      </c>
      <c r="G388" s="8" t="str">
        <f>IFERROR(VLOOKUP(C388,[1]所有历史设备类别新旧数据!B:H,6,0),"")</f>
        <v>王成</v>
      </c>
      <c r="H388" s="10" t="s">
        <v>442</v>
      </c>
      <c r="I388" s="10" t="s">
        <v>57</v>
      </c>
      <c r="J388" s="11" t="s">
        <v>11</v>
      </c>
    </row>
    <row r="389" spans="1:10" ht="26.25" customHeight="1" x14ac:dyDescent="0.2">
      <c r="A389" s="6">
        <v>388</v>
      </c>
      <c r="B389" s="7">
        <v>44911.708333333336</v>
      </c>
      <c r="C389" s="11">
        <v>543</v>
      </c>
      <c r="D389" s="8" t="str">
        <f>IFERROR(VLOOKUP(C389,[1]所有历史设备类别新旧数据!B:H,2,0),"")</f>
        <v>点火花穿孔机</v>
      </c>
      <c r="E389" s="8" t="str">
        <f>IFERROR(VLOOKUP(C389,[1]所有历史设备类别新旧数据!B:H,3,0),"")</f>
        <v>B类</v>
      </c>
      <c r="F389" s="9" t="str">
        <f>IFERROR(VLOOKUP(C389,[1]所有历史设备类别新旧数据!B:H,5,0),"")</f>
        <v>OEM器械(裴雪峰)</v>
      </c>
      <c r="G389" s="8" t="str">
        <f>IFERROR(VLOOKUP(C389,[1]所有历史设备类别新旧数据!B:H,6,0),"")</f>
        <v>裴雪峰</v>
      </c>
      <c r="H389" s="10" t="s">
        <v>443</v>
      </c>
      <c r="I389" s="10" t="s">
        <v>57</v>
      </c>
      <c r="J389" s="11" t="s">
        <v>11</v>
      </c>
    </row>
    <row r="390" spans="1:10" ht="26.25" customHeight="1" x14ac:dyDescent="0.2">
      <c r="A390" s="6">
        <v>389</v>
      </c>
      <c r="B390" s="7">
        <v>44912</v>
      </c>
      <c r="C390" s="11">
        <v>781</v>
      </c>
      <c r="D390" s="8" t="str">
        <f>IFERROR(VLOOKUP(C390,[1]所有历史设备类别新旧数据!B:H,2,0),"")</f>
        <v>纵切机床</v>
      </c>
      <c r="E390" s="8" t="str">
        <f>IFERROR(VLOOKUP(C390,[1]所有历史设备类别新旧数据!B:H,3,0),"")</f>
        <v>A类</v>
      </c>
      <c r="F390" s="9" t="str">
        <f>IFERROR(VLOOKUP(C390,[1]所有历史设备类别新旧数据!B:H,5,0),"")</f>
        <v>OEM器械(刘忠甜)</v>
      </c>
      <c r="G390" s="8" t="str">
        <f>IFERROR(VLOOKUP(C390,[1]所有历史设备类别新旧数据!B:H,6,0),"")</f>
        <v>刘忠甜</v>
      </c>
      <c r="H390" s="10" t="s">
        <v>444</v>
      </c>
      <c r="I390" s="10" t="s">
        <v>445</v>
      </c>
      <c r="J390" s="11" t="s">
        <v>11</v>
      </c>
    </row>
    <row r="391" spans="1:10" ht="26.25" customHeight="1" x14ac:dyDescent="0.2">
      <c r="A391" s="6">
        <v>390</v>
      </c>
      <c r="B391" s="7">
        <v>44912.465277777781</v>
      </c>
      <c r="C391" s="11">
        <v>744</v>
      </c>
      <c r="D391" s="8" t="str">
        <f>IFERROR(VLOOKUP(C391,[1]所有历史设备类别新旧数据!B:H,2,0),"")</f>
        <v>线切割机床</v>
      </c>
      <c r="E391" s="8" t="str">
        <f>IFERROR(VLOOKUP(C391,[1]所有历史设备类别新旧数据!B:H,3,0),"")</f>
        <v>B类</v>
      </c>
      <c r="F391" s="9" t="str">
        <f>IFERROR(VLOOKUP(C391,[1]所有历史设备类别新旧数据!B:H,5,0),"")</f>
        <v>OEM器械(裴雪峰)</v>
      </c>
      <c r="G391" s="8" t="str">
        <f>IFERROR(VLOOKUP(C391,[1]所有历史设备类别新旧数据!B:H,6,0),"")</f>
        <v>裴雪峰</v>
      </c>
      <c r="H391" s="10" t="s">
        <v>446</v>
      </c>
      <c r="I391" s="10" t="s">
        <v>447</v>
      </c>
      <c r="J391" s="11" t="s">
        <v>11</v>
      </c>
    </row>
    <row r="392" spans="1:10" ht="26.25" customHeight="1" x14ac:dyDescent="0.2">
      <c r="A392" s="6">
        <v>391</v>
      </c>
      <c r="B392" s="7">
        <v>44912.647916666669</v>
      </c>
      <c r="C392" s="11">
        <v>885</v>
      </c>
      <c r="D392" s="8" t="str">
        <f>IFERROR(VLOOKUP(C392,[1]所有历史设备类别新旧数据!B:H,2,0),"")</f>
        <v>纵切机床</v>
      </c>
      <c r="E392" s="8" t="str">
        <f>IFERROR(VLOOKUP(C392,[1]所有历史设备类别新旧数据!B:H,3,0),"")</f>
        <v>A类</v>
      </c>
      <c r="F392" s="9" t="str">
        <f>IFERROR(VLOOKUP(C392,[1]所有历史设备类别新旧数据!B:H,5,0),"")</f>
        <v>OEM植入物</v>
      </c>
      <c r="G392" s="8" t="str">
        <f>IFERROR(VLOOKUP(C392,[1]所有历史设备类别新旧数据!B:H,6,0),"")</f>
        <v>王成</v>
      </c>
      <c r="H392" s="10" t="s">
        <v>448</v>
      </c>
      <c r="I392" s="10" t="s">
        <v>33</v>
      </c>
      <c r="J392" s="11" t="s">
        <v>11</v>
      </c>
    </row>
    <row r="393" spans="1:10" ht="26.25" customHeight="1" x14ac:dyDescent="0.2">
      <c r="A393" s="6">
        <v>392</v>
      </c>
      <c r="B393" s="7">
        <v>44912.677083333336</v>
      </c>
      <c r="C393" s="11">
        <v>1087</v>
      </c>
      <c r="D393" s="8" t="str">
        <f>IFERROR(VLOOKUP(C393,[1]所有历史设备类别新旧数据!B:H,2,0),"")</f>
        <v>纵切机床</v>
      </c>
      <c r="E393" s="8" t="str">
        <f>IFERROR(VLOOKUP(C393,[1]所有历史设备类别新旧数据!B:H,3,0),"")</f>
        <v>A类</v>
      </c>
      <c r="F393" s="9" t="str">
        <f>IFERROR(VLOOKUP(C393,[1]所有历史设备类别新旧数据!B:H,5,0),"")</f>
        <v>OEM植入物</v>
      </c>
      <c r="G393" s="8" t="str">
        <f>IFERROR(VLOOKUP(C393,[1]所有历史设备类别新旧数据!B:H,6,0),"")</f>
        <v>王成</v>
      </c>
      <c r="H393" s="10" t="s">
        <v>449</v>
      </c>
      <c r="I393" s="10" t="s">
        <v>405</v>
      </c>
      <c r="J393" s="11" t="s">
        <v>11</v>
      </c>
    </row>
    <row r="394" spans="1:10" ht="26.25" customHeight="1" x14ac:dyDescent="0.2">
      <c r="A394" s="6">
        <v>393</v>
      </c>
      <c r="B394" s="7">
        <v>44914.493055555555</v>
      </c>
      <c r="C394" s="11">
        <v>1067</v>
      </c>
      <c r="D394" s="8" t="str">
        <f>IFERROR(VLOOKUP(C394,[1]所有历史设备类别新旧数据!B:H,2,0),"")</f>
        <v>纵切机床</v>
      </c>
      <c r="E394" s="8" t="str">
        <f>IFERROR(VLOOKUP(C394,[1]所有历史设备类别新旧数据!B:H,3,0),"")</f>
        <v>A类</v>
      </c>
      <c r="F394" s="9" t="str">
        <f>IFERROR(VLOOKUP(C394,[1]所有历史设备类别新旧数据!B:H,5,0),"")</f>
        <v>OEM植入物</v>
      </c>
      <c r="G394" s="8" t="str">
        <f>IFERROR(VLOOKUP(C394,[1]所有历史设备类别新旧数据!B:H,6,0),"")</f>
        <v>王成</v>
      </c>
      <c r="H394" s="10" t="s">
        <v>38</v>
      </c>
      <c r="I394" s="10" t="s">
        <v>445</v>
      </c>
      <c r="J394" s="11" t="s">
        <v>11</v>
      </c>
    </row>
    <row r="395" spans="1:10" ht="26.25" customHeight="1" x14ac:dyDescent="0.2">
      <c r="A395" s="6">
        <v>394</v>
      </c>
      <c r="B395" s="7">
        <v>44914.506944444445</v>
      </c>
      <c r="C395" s="11">
        <v>897</v>
      </c>
      <c r="D395" s="8" t="str">
        <f>IFERROR(VLOOKUP(C395,[1]所有历史设备类别新旧数据!B:H,2,0),"")</f>
        <v>钝化线</v>
      </c>
      <c r="E395" s="8" t="str">
        <f>IFERROR(VLOOKUP(C395,[1]所有历史设备类别新旧数据!B:H,3,0),"")</f>
        <v>B类</v>
      </c>
      <c r="F395" s="9" t="str">
        <f>IFERROR(VLOOKUP(C395,[1]所有历史设备类别新旧数据!B:H,5,0),"")</f>
        <v>OEM后处理</v>
      </c>
      <c r="G395" s="8" t="str">
        <f>IFERROR(VLOOKUP(C395,[1]所有历史设备类别新旧数据!B:H,6,0),"")</f>
        <v>徐华伟</v>
      </c>
      <c r="H395" s="10" t="s">
        <v>450</v>
      </c>
      <c r="I395" s="10" t="s">
        <v>33</v>
      </c>
      <c r="J395" s="11" t="s">
        <v>11</v>
      </c>
    </row>
    <row r="396" spans="1:10" ht="26.25" customHeight="1" x14ac:dyDescent="0.2">
      <c r="A396" s="6">
        <v>395</v>
      </c>
      <c r="B396" s="7">
        <v>44915.34097222222</v>
      </c>
      <c r="C396" s="11">
        <v>1073</v>
      </c>
      <c r="D396" s="8" t="str">
        <f>IFERROR(VLOOKUP(C396,[1]所有历史设备类别新旧数据!B:H,2,0),"")</f>
        <v>纵切机床</v>
      </c>
      <c r="E396" s="8" t="str">
        <f>IFERROR(VLOOKUP(C396,[1]所有历史设备类别新旧数据!B:H,3,0),"")</f>
        <v>A类</v>
      </c>
      <c r="F396" s="9" t="str">
        <f>IFERROR(VLOOKUP(C396,[1]所有历史设备类别新旧数据!B:H,5,0),"")</f>
        <v>OEM植入物</v>
      </c>
      <c r="G396" s="8" t="str">
        <f>IFERROR(VLOOKUP(C396,[1]所有历史设备类别新旧数据!B:H,6,0),"")</f>
        <v>王成</v>
      </c>
      <c r="H396" s="10" t="s">
        <v>451</v>
      </c>
      <c r="I396" s="10" t="s">
        <v>435</v>
      </c>
      <c r="J396" s="11" t="s">
        <v>11</v>
      </c>
    </row>
    <row r="397" spans="1:10" ht="26.25" customHeight="1" x14ac:dyDescent="0.2">
      <c r="A397" s="6">
        <v>396</v>
      </c>
      <c r="B397" s="7">
        <v>44915.521527777775</v>
      </c>
      <c r="C397" s="11">
        <v>681</v>
      </c>
      <c r="D397" s="8" t="str">
        <f>IFERROR(VLOOKUP(C397,[1]所有历史设备类别新旧数据!B:H,2,0),"")</f>
        <v>车削中心</v>
      </c>
      <c r="E397" s="8" t="str">
        <f>IFERROR(VLOOKUP(C397,[1]所有历史设备类别新旧数据!B:H,3,0),"")</f>
        <v>A类</v>
      </c>
      <c r="F397" s="9" t="str">
        <f>IFERROR(VLOOKUP(C397,[1]所有历史设备类别新旧数据!B:H,5,0),"")</f>
        <v>OEM器械(刘忠甜)</v>
      </c>
      <c r="G397" s="8" t="str">
        <f>IFERROR(VLOOKUP(C397,[1]所有历史设备类别新旧数据!B:H,6,0),"")</f>
        <v>刘忠甜</v>
      </c>
      <c r="H397" s="10" t="s">
        <v>452</v>
      </c>
      <c r="I397" s="10" t="s">
        <v>106</v>
      </c>
      <c r="J397" s="11" t="s">
        <v>11</v>
      </c>
    </row>
    <row r="398" spans="1:10" ht="26.25" customHeight="1" x14ac:dyDescent="0.2">
      <c r="A398" s="6">
        <v>397</v>
      </c>
      <c r="B398" s="7">
        <v>44916.083333333336</v>
      </c>
      <c r="C398" s="11">
        <v>544</v>
      </c>
      <c r="D398" s="8" t="str">
        <f>IFERROR(VLOOKUP(C398,[1]所有历史设备类别新旧数据!B:H,2,0),"")</f>
        <v>纵切机床</v>
      </c>
      <c r="E398" s="8" t="str">
        <f>IFERROR(VLOOKUP(C398,[1]所有历史设备类别新旧数据!B:H,3,0),"")</f>
        <v>A类</v>
      </c>
      <c r="F398" s="9" t="str">
        <f>IFERROR(VLOOKUP(C398,[1]所有历史设备类别新旧数据!B:H,5,0),"")</f>
        <v>OEM器械(刘忠甜)</v>
      </c>
      <c r="G398" s="8" t="str">
        <f>IFERROR(VLOOKUP(C398,[1]所有历史设备类别新旧数据!B:H,6,0),"")</f>
        <v>刘忠甜</v>
      </c>
      <c r="H398" s="10" t="s">
        <v>453</v>
      </c>
      <c r="I398" s="10" t="s">
        <v>405</v>
      </c>
      <c r="J398" s="11" t="s">
        <v>11</v>
      </c>
    </row>
    <row r="399" spans="1:10" ht="26.25" customHeight="1" x14ac:dyDescent="0.2">
      <c r="A399" s="6">
        <v>398</v>
      </c>
      <c r="B399" s="7">
        <v>44916.333333333336</v>
      </c>
      <c r="C399" s="11">
        <v>1247</v>
      </c>
      <c r="D399" s="8" t="str">
        <f>IFERROR(VLOOKUP(C399,[1]所有历史设备类别新旧数据!B:H,2,0),"")</f>
        <v>加工中心</v>
      </c>
      <c r="E399" s="8" t="str">
        <f>IFERROR(VLOOKUP(C399,[1]所有历史设备类别新旧数据!B:H,3,0),"")</f>
        <v>A类</v>
      </c>
      <c r="F399" s="9" t="str">
        <f>IFERROR(VLOOKUP(C399,[1]所有历史设备类别新旧数据!B:H,5,0),"")</f>
        <v>OEM器械(裴雪峰)</v>
      </c>
      <c r="G399" s="8" t="str">
        <f>IFERROR(VLOOKUP(C399,[1]所有历史设备类别新旧数据!B:H,6,0),"")</f>
        <v>裴雪峰</v>
      </c>
      <c r="H399" s="10" t="s">
        <v>454</v>
      </c>
      <c r="I399" s="10" t="s">
        <v>57</v>
      </c>
      <c r="J399" s="11" t="s">
        <v>11</v>
      </c>
    </row>
    <row r="400" spans="1:10" ht="26.25" customHeight="1" x14ac:dyDescent="0.2">
      <c r="A400" s="6">
        <v>399</v>
      </c>
      <c r="B400" s="7">
        <v>44916.333333333336</v>
      </c>
      <c r="C400" s="11">
        <v>806</v>
      </c>
      <c r="D400" s="8" t="str">
        <f>IFERROR(VLOOKUP(C400,[1]所有历史设备类别新旧数据!B:H,2,0),"")</f>
        <v>加工中心</v>
      </c>
      <c r="E400" s="8" t="str">
        <f>IFERROR(VLOOKUP(C400,[1]所有历史设备类别新旧数据!B:H,3,0),"")</f>
        <v>A类</v>
      </c>
      <c r="F400" s="9" t="str">
        <f>IFERROR(VLOOKUP(C400,[1]所有历史设备类别新旧数据!B:H,5,0),"")</f>
        <v>OEM器械(裴雪峰)</v>
      </c>
      <c r="G400" s="8" t="str">
        <f>IFERROR(VLOOKUP(C400,[1]所有历史设备类别新旧数据!B:H,6,0),"")</f>
        <v>裴雪峰</v>
      </c>
      <c r="H400" s="10" t="s">
        <v>455</v>
      </c>
      <c r="I400" s="10" t="s">
        <v>456</v>
      </c>
      <c r="J400" s="11" t="s">
        <v>11</v>
      </c>
    </row>
    <row r="401" spans="1:10" ht="26.25" customHeight="1" x14ac:dyDescent="0.2">
      <c r="A401" s="6">
        <v>400</v>
      </c>
      <c r="B401" s="7">
        <v>44916.375</v>
      </c>
      <c r="C401" s="11">
        <v>279</v>
      </c>
      <c r="D401" s="8" t="str">
        <f>IFERROR(VLOOKUP(C401,[1]所有历史设备类别新旧数据!B:H,2,0),"")</f>
        <v>纵切机床</v>
      </c>
      <c r="E401" s="8" t="str">
        <f>IFERROR(VLOOKUP(C401,[1]所有历史设备类别新旧数据!B:H,3,0),"")</f>
        <v>A类</v>
      </c>
      <c r="F401" s="9" t="str">
        <f>IFERROR(VLOOKUP(C401,[1]所有历史设备类别新旧数据!B:H,5,0),"")</f>
        <v>OEM器械(刘忠甜)</v>
      </c>
      <c r="G401" s="8" t="str">
        <f>IFERROR(VLOOKUP(C401,[1]所有历史设备类别新旧数据!B:H,6,0),"")</f>
        <v>刘忠甜</v>
      </c>
      <c r="H401" s="10" t="s">
        <v>457</v>
      </c>
      <c r="I401" s="10" t="s">
        <v>383</v>
      </c>
      <c r="J401" s="11" t="s">
        <v>11</v>
      </c>
    </row>
    <row r="402" spans="1:10" ht="26.25" customHeight="1" x14ac:dyDescent="0.2">
      <c r="A402" s="6">
        <v>401</v>
      </c>
      <c r="B402" s="7">
        <v>44916.597222222219</v>
      </c>
      <c r="C402" s="11">
        <v>1042</v>
      </c>
      <c r="D402" s="8" t="str">
        <f>IFERROR(VLOOKUP(C402,[1]所有历史设备类别新旧数据!B:H,2,0),"")</f>
        <v>5轴加工中心</v>
      </c>
      <c r="E402" s="8" t="str">
        <f>IFERROR(VLOOKUP(C402,[1]所有历史设备类别新旧数据!B:H,3,0),"")</f>
        <v>A类</v>
      </c>
      <c r="F402" s="9" t="str">
        <f>IFERROR(VLOOKUP(C402,[1]所有历史设备类别新旧数据!B:H,5,0),"")</f>
        <v>OEM器械(裴雪峰)</v>
      </c>
      <c r="G402" s="8" t="str">
        <f>IFERROR(VLOOKUP(C402,[1]所有历史设备类别新旧数据!B:H,6,0),"")</f>
        <v>裴雪峰</v>
      </c>
      <c r="H402" s="10" t="s">
        <v>458</v>
      </c>
      <c r="I402" s="10" t="s">
        <v>46</v>
      </c>
      <c r="J402" s="11" t="s">
        <v>11</v>
      </c>
    </row>
    <row r="403" spans="1:10" ht="26.25" customHeight="1" x14ac:dyDescent="0.2">
      <c r="A403" s="6">
        <v>402</v>
      </c>
      <c r="B403" s="7">
        <v>44917.375</v>
      </c>
      <c r="C403" s="11">
        <v>1058</v>
      </c>
      <c r="D403" s="8" t="str">
        <f>IFERROR(VLOOKUP(C403,[1]所有历史设备类别新旧数据!B:H,2,0),"")</f>
        <v>激光焊机</v>
      </c>
      <c r="E403" s="8" t="str">
        <f>IFERROR(VLOOKUP(C403,[1]所有历史设备类别新旧数据!B:H,3,0),"")</f>
        <v>B类</v>
      </c>
      <c r="F403" s="9" t="str">
        <f>IFERROR(VLOOKUP(C403,[1]所有历史设备类别新旧数据!B:H,5,0),"")</f>
        <v>OEM后处理</v>
      </c>
      <c r="G403" s="8" t="str">
        <f>IFERROR(VLOOKUP(C403,[1]所有历史设备类别新旧数据!B:H,6,0),"")</f>
        <v>徐华伟</v>
      </c>
      <c r="H403" s="10" t="s">
        <v>459</v>
      </c>
      <c r="I403" s="10" t="s">
        <v>57</v>
      </c>
      <c r="J403" s="11" t="s">
        <v>11</v>
      </c>
    </row>
    <row r="404" spans="1:10" ht="26.25" customHeight="1" x14ac:dyDescent="0.2">
      <c r="A404" s="6">
        <v>403</v>
      </c>
      <c r="B404" s="7">
        <v>44917.5</v>
      </c>
      <c r="C404" s="11">
        <v>1211</v>
      </c>
      <c r="D404" s="8" t="str">
        <f>IFERROR(VLOOKUP(C404,[1]所有历史设备类别新旧数据!B:H,2,0),"")</f>
        <v>车削中心</v>
      </c>
      <c r="E404" s="8" t="str">
        <f>IFERROR(VLOOKUP(C404,[1]所有历史设备类别新旧数据!B:H,3,0),"")</f>
        <v>A类</v>
      </c>
      <c r="F404" s="9" t="str">
        <f>IFERROR(VLOOKUP(C404,[1]所有历史设备类别新旧数据!B:H,5,0),"")</f>
        <v>OEM器械(刘忠甜)</v>
      </c>
      <c r="G404" s="8" t="str">
        <f>IFERROR(VLOOKUP(C404,[1]所有历史设备类别新旧数据!B:H,6,0),"")</f>
        <v>刘忠甜</v>
      </c>
      <c r="H404" s="10" t="s">
        <v>460</v>
      </c>
      <c r="I404" s="10" t="s">
        <v>57</v>
      </c>
      <c r="J404" s="11" t="s">
        <v>11</v>
      </c>
    </row>
    <row r="405" spans="1:10" ht="26.25" customHeight="1" x14ac:dyDescent="0.2">
      <c r="A405" s="6">
        <v>404</v>
      </c>
      <c r="B405" s="7">
        <v>44918.363888888889</v>
      </c>
      <c r="C405" s="11">
        <v>790</v>
      </c>
      <c r="D405" s="8" t="str">
        <f>IFERROR(VLOOKUP(C405,[1]所有历史设备类别新旧数据!B:H,2,0),"")</f>
        <v>纵切机床</v>
      </c>
      <c r="E405" s="8" t="str">
        <f>IFERROR(VLOOKUP(C405,[1]所有历史设备类别新旧数据!B:H,3,0),"")</f>
        <v>A类</v>
      </c>
      <c r="F405" s="9" t="str">
        <f>IFERROR(VLOOKUP(C405,[1]所有历史设备类别新旧数据!B:H,5,0),"")</f>
        <v>OEM器械(刘忠甜)</v>
      </c>
      <c r="G405" s="8" t="str">
        <f>IFERROR(VLOOKUP(C405,[1]所有历史设备类别新旧数据!B:H,6,0),"")</f>
        <v>刘忠甜</v>
      </c>
      <c r="H405" s="10" t="s">
        <v>461</v>
      </c>
      <c r="I405" s="10" t="s">
        <v>57</v>
      </c>
      <c r="J405" s="11" t="s">
        <v>11</v>
      </c>
    </row>
    <row r="406" spans="1:10" ht="26.25" customHeight="1" x14ac:dyDescent="0.2">
      <c r="A406" s="6">
        <v>405</v>
      </c>
      <c r="B406" s="7">
        <v>44918.412499999999</v>
      </c>
      <c r="C406" s="11">
        <v>1071</v>
      </c>
      <c r="D406" s="8" t="str">
        <f>IFERROR(VLOOKUP(C406,[1]所有历史设备类别新旧数据!B:H,2,0),"")</f>
        <v>纵切机床</v>
      </c>
      <c r="E406" s="8" t="str">
        <f>IFERROR(VLOOKUP(C406,[1]所有历史设备类别新旧数据!B:H,3,0),"")</f>
        <v>A类</v>
      </c>
      <c r="F406" s="9" t="str">
        <f>IFERROR(VLOOKUP(C406,[1]所有历史设备类别新旧数据!B:H,5,0),"")</f>
        <v>OEM植入物</v>
      </c>
      <c r="G406" s="8" t="str">
        <f>IFERROR(VLOOKUP(C406,[1]所有历史设备类别新旧数据!B:H,6,0),"")</f>
        <v>王成</v>
      </c>
      <c r="H406" s="10" t="s">
        <v>462</v>
      </c>
      <c r="I406" s="10" t="s">
        <v>383</v>
      </c>
      <c r="J406" s="11" t="s">
        <v>11</v>
      </c>
    </row>
    <row r="407" spans="1:10" ht="26.25" customHeight="1" x14ac:dyDescent="0.2">
      <c r="A407" s="6">
        <v>406</v>
      </c>
      <c r="B407" s="7">
        <v>44919.333333333336</v>
      </c>
      <c r="C407" s="11">
        <v>279</v>
      </c>
      <c r="D407" s="8" t="str">
        <f>IFERROR(VLOOKUP(C407,[1]所有历史设备类别新旧数据!B:H,2,0),"")</f>
        <v>纵切机床</v>
      </c>
      <c r="E407" s="8" t="str">
        <f>IFERROR(VLOOKUP(C407,[1]所有历史设备类别新旧数据!B:H,3,0),"")</f>
        <v>A类</v>
      </c>
      <c r="F407" s="9" t="str">
        <f>IFERROR(VLOOKUP(C407,[1]所有历史设备类别新旧数据!B:H,5,0),"")</f>
        <v>OEM器械(刘忠甜)</v>
      </c>
      <c r="G407" s="8" t="str">
        <f>IFERROR(VLOOKUP(C407,[1]所有历史设备类别新旧数据!B:H,6,0),"")</f>
        <v>刘忠甜</v>
      </c>
      <c r="H407" s="10" t="s">
        <v>463</v>
      </c>
      <c r="I407" s="10" t="s">
        <v>57</v>
      </c>
      <c r="J407" s="11" t="s">
        <v>11</v>
      </c>
    </row>
    <row r="408" spans="1:10" ht="26.25" customHeight="1" x14ac:dyDescent="0.2">
      <c r="A408" s="6">
        <v>407</v>
      </c>
      <c r="B408" s="7">
        <v>44919.503472222219</v>
      </c>
      <c r="C408" s="11">
        <v>393</v>
      </c>
      <c r="D408" s="8" t="str">
        <f>IFERROR(VLOOKUP(C408,[1]所有历史设备类别新旧数据!B:H,2,0),"")</f>
        <v>喷砂机</v>
      </c>
      <c r="E408" s="8" t="str">
        <f>IFERROR(VLOOKUP(C408,[1]所有历史设备类别新旧数据!B:H,3,0),"")</f>
        <v>B类</v>
      </c>
      <c r="F408" s="9" t="str">
        <f>IFERROR(VLOOKUP(C408,[1]所有历史设备类别新旧数据!B:H,5,0),"")</f>
        <v>OEM后处理</v>
      </c>
      <c r="G408" s="8" t="str">
        <f>IFERROR(VLOOKUP(C408,[1]所有历史设备类别新旧数据!B:H,6,0),"")</f>
        <v>徐华伟</v>
      </c>
      <c r="H408" s="10" t="s">
        <v>464</v>
      </c>
      <c r="I408" s="10" t="s">
        <v>57</v>
      </c>
      <c r="J408" s="11" t="s">
        <v>11</v>
      </c>
    </row>
    <row r="409" spans="1:10" ht="26.25" customHeight="1" x14ac:dyDescent="0.2">
      <c r="A409" s="6">
        <v>408</v>
      </c>
      <c r="B409" s="7">
        <v>44919.5625</v>
      </c>
      <c r="C409" s="11">
        <v>370</v>
      </c>
      <c r="D409" s="8" t="str">
        <f>IFERROR(VLOOKUP(C409,[1]所有历史设备类别新旧数据!B:H,2,0),"")</f>
        <v>纵切机床</v>
      </c>
      <c r="E409" s="8" t="str">
        <f>IFERROR(VLOOKUP(C409,[1]所有历史设备类别新旧数据!B:H,3,0),"")</f>
        <v>A类</v>
      </c>
      <c r="F409" s="9" t="str">
        <f>IFERROR(VLOOKUP(C409,[1]所有历史设备类别新旧数据!B:H,5,0),"")</f>
        <v>OEM器械(刘忠甜)</v>
      </c>
      <c r="G409" s="8" t="str">
        <f>IFERROR(VLOOKUP(C409,[1]所有历史设备类别新旧数据!B:H,6,0),"")</f>
        <v>刘忠甜</v>
      </c>
      <c r="H409" s="10" t="s">
        <v>465</v>
      </c>
      <c r="I409" s="10" t="s">
        <v>57</v>
      </c>
      <c r="J409" s="11" t="s">
        <v>11</v>
      </c>
    </row>
    <row r="410" spans="1:10" ht="26.25" customHeight="1" x14ac:dyDescent="0.2">
      <c r="A410" s="6">
        <v>409</v>
      </c>
      <c r="B410" s="7">
        <v>44921.399305555555</v>
      </c>
      <c r="C410" s="11">
        <v>362</v>
      </c>
      <c r="D410" s="8" t="str">
        <f>IFERROR(VLOOKUP(C410,[1]所有历史设备类别新旧数据!B:H,2,0),"")</f>
        <v>纵切机床</v>
      </c>
      <c r="E410" s="8" t="str">
        <f>IFERROR(VLOOKUP(C410,[1]所有历史设备类别新旧数据!B:H,3,0),"")</f>
        <v>A类</v>
      </c>
      <c r="F410" s="9" t="str">
        <f>IFERROR(VLOOKUP(C410,[1]所有历史设备类别新旧数据!B:H,5,0),"")</f>
        <v>OEM器械(刘忠甜)</v>
      </c>
      <c r="G410" s="8" t="str">
        <f>IFERROR(VLOOKUP(C410,[1]所有历史设备类别新旧数据!B:H,6,0),"")</f>
        <v>刘忠甜</v>
      </c>
      <c r="H410" s="10" t="s">
        <v>466</v>
      </c>
      <c r="I410" s="10" t="s">
        <v>33</v>
      </c>
      <c r="J410" s="11" t="s">
        <v>11</v>
      </c>
    </row>
    <row r="411" spans="1:10" ht="26.25" customHeight="1" x14ac:dyDescent="0.2">
      <c r="A411" s="6">
        <v>410</v>
      </c>
      <c r="B411" s="7">
        <v>44921.430555555555</v>
      </c>
      <c r="C411" s="11">
        <v>1158</v>
      </c>
      <c r="D411" s="8" t="str">
        <f>IFERROR(VLOOKUP(C411,[1]所有历史设备类别新旧数据!B:H,2,0),"")</f>
        <v>纵切机床</v>
      </c>
      <c r="E411" s="8" t="str">
        <f>IFERROR(VLOOKUP(C411,[1]所有历史设备类别新旧数据!B:H,3,0),"")</f>
        <v>A类</v>
      </c>
      <c r="F411" s="9" t="str">
        <f>IFERROR(VLOOKUP(C411,[1]所有历史设备类别新旧数据!B:H,5,0),"")</f>
        <v>OEM器械(刘忠甜)</v>
      </c>
      <c r="G411" s="8" t="str">
        <f>IFERROR(VLOOKUP(C411,[1]所有历史设备类别新旧数据!B:H,6,0),"")</f>
        <v>刘忠甜</v>
      </c>
      <c r="H411" s="10" t="s">
        <v>467</v>
      </c>
      <c r="I411" s="10" t="s">
        <v>33</v>
      </c>
      <c r="J411" s="11" t="s">
        <v>11</v>
      </c>
    </row>
    <row r="412" spans="1:10" ht="26.25" customHeight="1" x14ac:dyDescent="0.2">
      <c r="A412" s="6">
        <v>411</v>
      </c>
      <c r="B412" s="7">
        <v>44921.541666666664</v>
      </c>
      <c r="C412" s="11">
        <v>537</v>
      </c>
      <c r="D412" s="8" t="str">
        <f>IFERROR(VLOOKUP(C412,[1]所有历史设备类别新旧数据!B:H,2,0),"")</f>
        <v>纵切机床</v>
      </c>
      <c r="E412" s="8" t="str">
        <f>IFERROR(VLOOKUP(C412,[1]所有历史设备类别新旧数据!B:H,3,0),"")</f>
        <v>A类</v>
      </c>
      <c r="F412" s="9" t="str">
        <f>IFERROR(VLOOKUP(C412,[1]所有历史设备类别新旧数据!B:H,5,0),"")</f>
        <v>OEM器械(刘忠甜)</v>
      </c>
      <c r="G412" s="8" t="str">
        <f>IFERROR(VLOOKUP(C412,[1]所有历史设备类别新旧数据!B:H,6,0),"")</f>
        <v>刘忠甜</v>
      </c>
      <c r="H412" s="10" t="s">
        <v>468</v>
      </c>
      <c r="I412" s="10" t="s">
        <v>13</v>
      </c>
      <c r="J412" s="11" t="s">
        <v>11</v>
      </c>
    </row>
    <row r="413" spans="1:10" ht="26.25" customHeight="1" x14ac:dyDescent="0.2">
      <c r="A413" s="6">
        <v>412</v>
      </c>
      <c r="B413" s="7">
        <v>44922.333333333336</v>
      </c>
      <c r="C413" s="11">
        <v>806</v>
      </c>
      <c r="D413" s="8" t="str">
        <f>IFERROR(VLOOKUP(C413,[1]所有历史设备类别新旧数据!B:H,2,0),"")</f>
        <v>加工中心</v>
      </c>
      <c r="E413" s="8" t="str">
        <f>IFERROR(VLOOKUP(C413,[1]所有历史设备类别新旧数据!B:H,3,0),"")</f>
        <v>A类</v>
      </c>
      <c r="F413" s="9" t="str">
        <f>IFERROR(VLOOKUP(C413,[1]所有历史设备类别新旧数据!B:H,5,0),"")</f>
        <v>OEM器械(裴雪峰)</v>
      </c>
      <c r="G413" s="8" t="str">
        <f>IFERROR(VLOOKUP(C413,[1]所有历史设备类别新旧数据!B:H,6,0),"")</f>
        <v>裴雪峰</v>
      </c>
      <c r="H413" s="10" t="s">
        <v>455</v>
      </c>
      <c r="I413" s="10" t="s">
        <v>21</v>
      </c>
      <c r="J413" s="11" t="s">
        <v>11</v>
      </c>
    </row>
    <row r="414" spans="1:10" ht="26.25" customHeight="1" x14ac:dyDescent="0.2">
      <c r="A414" s="6">
        <v>413</v>
      </c>
      <c r="B414" s="7">
        <v>44922.354166666664</v>
      </c>
      <c r="C414" s="11">
        <v>914</v>
      </c>
      <c r="D414" s="8" t="str">
        <f>IFERROR(VLOOKUP(C414,[1]所有历史设备类别新旧数据!B:H,2,0),"")</f>
        <v>5轴加工中心</v>
      </c>
      <c r="E414" s="8" t="str">
        <f>IFERROR(VLOOKUP(C414,[1]所有历史设备类别新旧数据!B:H,3,0),"")</f>
        <v>A类</v>
      </c>
      <c r="F414" s="9" t="str">
        <f>IFERROR(VLOOKUP(C414,[1]所有历史设备类别新旧数据!B:H,5,0),"")</f>
        <v>OEM器械(裴雪峰)</v>
      </c>
      <c r="G414" s="8" t="str">
        <f>IFERROR(VLOOKUP(C414,[1]所有历史设备类别新旧数据!B:H,6,0),"")</f>
        <v>裴雪峰</v>
      </c>
      <c r="H414" s="10" t="s">
        <v>469</v>
      </c>
      <c r="I414" s="10" t="s">
        <v>33</v>
      </c>
      <c r="J414" s="11" t="s">
        <v>11</v>
      </c>
    </row>
    <row r="415" spans="1:10" ht="26.25" customHeight="1" x14ac:dyDescent="0.2">
      <c r="A415" s="6">
        <v>414</v>
      </c>
      <c r="B415" s="7">
        <v>44922.402777777781</v>
      </c>
      <c r="C415" s="11">
        <v>253</v>
      </c>
      <c r="D415" s="8" t="str">
        <f>IFERROR(VLOOKUP(C415,[1]所有历史设备类别新旧数据!B:H,2,0),"")</f>
        <v>加工中心</v>
      </c>
      <c r="E415" s="8" t="str">
        <f>IFERROR(VLOOKUP(C415,[1]所有历史设备类别新旧数据!B:H,3,0),"")</f>
        <v>A类</v>
      </c>
      <c r="F415" s="9" t="str">
        <f>IFERROR(VLOOKUP(C415,[1]所有历史设备类别新旧数据!B:H,5,0),"")</f>
        <v>OEM器械(裴雪峰)</v>
      </c>
      <c r="G415" s="8" t="str">
        <f>IFERROR(VLOOKUP(C415,[1]所有历史设备类别新旧数据!B:H,6,0),"")</f>
        <v>裴雪峰</v>
      </c>
      <c r="H415" s="10" t="s">
        <v>470</v>
      </c>
      <c r="I415" s="10" t="s">
        <v>13</v>
      </c>
      <c r="J415" s="11" t="s">
        <v>11</v>
      </c>
    </row>
    <row r="416" spans="1:10" ht="26.25" customHeight="1" x14ac:dyDescent="0.2">
      <c r="A416" s="6">
        <v>415</v>
      </c>
      <c r="B416" s="7">
        <v>44922.625</v>
      </c>
      <c r="C416" s="11">
        <v>416</v>
      </c>
      <c r="D416" s="8" t="str">
        <f>IFERROR(VLOOKUP(C416,[1]所有历史设备类别新旧数据!B:H,2,0),"")</f>
        <v>加工中心</v>
      </c>
      <c r="E416" s="8" t="str">
        <f>IFERROR(VLOOKUP(C416,[1]所有历史设备类别新旧数据!B:H,3,0),"")</f>
        <v>A类</v>
      </c>
      <c r="F416" s="9" t="str">
        <f>IFERROR(VLOOKUP(C416,[1]所有历史设备类别新旧数据!B:H,5,0),"")</f>
        <v>OEM器械(裴雪峰)</v>
      </c>
      <c r="G416" s="8" t="str">
        <f>IFERROR(VLOOKUP(C416,[1]所有历史设备类别新旧数据!B:H,6,0),"")</f>
        <v>裴雪峰</v>
      </c>
      <c r="H416" s="10" t="s">
        <v>471</v>
      </c>
      <c r="I416" s="10" t="s">
        <v>472</v>
      </c>
      <c r="J416" s="11" t="s">
        <v>11</v>
      </c>
    </row>
    <row r="417" spans="1:10" ht="26.25" customHeight="1" x14ac:dyDescent="0.2">
      <c r="A417" s="6">
        <v>416</v>
      </c>
      <c r="B417" s="7">
        <v>44923</v>
      </c>
      <c r="C417" s="11">
        <v>274</v>
      </c>
      <c r="D417" s="8" t="str">
        <f>IFERROR(VLOOKUP(C417,[1]所有历史设备类别新旧数据!B:H,2,0),"")</f>
        <v>纵切机床</v>
      </c>
      <c r="E417" s="8" t="str">
        <f>IFERROR(VLOOKUP(C417,[1]所有历史设备类别新旧数据!B:H,3,0),"")</f>
        <v>A类</v>
      </c>
      <c r="F417" s="9" t="str">
        <f>IFERROR(VLOOKUP(C417,[1]所有历史设备类别新旧数据!B:H,5,0),"")</f>
        <v>OEM器械(刘忠甜)</v>
      </c>
      <c r="G417" s="8" t="str">
        <f>IFERROR(VLOOKUP(C417,[1]所有历史设备类别新旧数据!B:H,6,0),"")</f>
        <v>刘忠甜</v>
      </c>
      <c r="H417" s="10" t="s">
        <v>326</v>
      </c>
      <c r="I417" s="10" t="s">
        <v>13</v>
      </c>
      <c r="J417" s="11" t="s">
        <v>11</v>
      </c>
    </row>
    <row r="418" spans="1:10" ht="26.25" customHeight="1" x14ac:dyDescent="0.2">
      <c r="A418" s="6">
        <v>417</v>
      </c>
      <c r="B418" s="7">
        <v>44923.338194444441</v>
      </c>
      <c r="C418" s="11">
        <v>681</v>
      </c>
      <c r="D418" s="8" t="str">
        <f>IFERROR(VLOOKUP(C418,[1]所有历史设备类别新旧数据!B:H,2,0),"")</f>
        <v>车削中心</v>
      </c>
      <c r="E418" s="8" t="str">
        <f>IFERROR(VLOOKUP(C418,[1]所有历史设备类别新旧数据!B:H,3,0),"")</f>
        <v>A类</v>
      </c>
      <c r="F418" s="9" t="str">
        <f>IFERROR(VLOOKUP(C418,[1]所有历史设备类别新旧数据!B:H,5,0),"")</f>
        <v>OEM器械(刘忠甜)</v>
      </c>
      <c r="G418" s="8" t="str">
        <f>IFERROR(VLOOKUP(C418,[1]所有历史设备类别新旧数据!B:H,6,0),"")</f>
        <v>刘忠甜</v>
      </c>
      <c r="H418" s="10" t="s">
        <v>473</v>
      </c>
      <c r="I418" s="10" t="s">
        <v>91</v>
      </c>
      <c r="J418" s="11" t="s">
        <v>11</v>
      </c>
    </row>
    <row r="419" spans="1:10" ht="26.25" customHeight="1" x14ac:dyDescent="0.2">
      <c r="A419" s="6">
        <v>418</v>
      </c>
      <c r="B419" s="7">
        <v>44923.538194444445</v>
      </c>
      <c r="C419" s="11">
        <v>1001</v>
      </c>
      <c r="D419" s="8" t="str">
        <f>IFERROR(VLOOKUP(C419,[1]所有历史设备类别新旧数据!B:H,2,0),"")</f>
        <v>纵切机床</v>
      </c>
      <c r="E419" s="8" t="str">
        <f>IFERROR(VLOOKUP(C419,[1]所有历史设备类别新旧数据!B:H,3,0),"")</f>
        <v>A类</v>
      </c>
      <c r="F419" s="9" t="str">
        <f>IFERROR(VLOOKUP(C419,[1]所有历史设备类别新旧数据!B:H,5,0),"")</f>
        <v>OEM植入物</v>
      </c>
      <c r="G419" s="8" t="str">
        <f>IFERROR(VLOOKUP(C419,[1]所有历史设备类别新旧数据!B:H,6,0),"")</f>
        <v>王成</v>
      </c>
      <c r="H419" s="10" t="s">
        <v>51</v>
      </c>
      <c r="I419" s="10" t="s">
        <v>33</v>
      </c>
      <c r="J419" s="11" t="s">
        <v>11</v>
      </c>
    </row>
    <row r="420" spans="1:10" ht="26.25" customHeight="1" x14ac:dyDescent="0.2">
      <c r="A420" s="6">
        <v>419</v>
      </c>
      <c r="B420" s="7">
        <v>44923.538194444445</v>
      </c>
      <c r="C420" s="11">
        <v>1071</v>
      </c>
      <c r="D420" s="8" t="str">
        <f>IFERROR(VLOOKUP(C420,[1]所有历史设备类别新旧数据!B:H,2,0),"")</f>
        <v>纵切机床</v>
      </c>
      <c r="E420" s="8" t="str">
        <f>IFERROR(VLOOKUP(C420,[1]所有历史设备类别新旧数据!B:H,3,0),"")</f>
        <v>A类</v>
      </c>
      <c r="F420" s="9" t="str">
        <f>IFERROR(VLOOKUP(C420,[1]所有历史设备类别新旧数据!B:H,5,0),"")</f>
        <v>OEM植入物</v>
      </c>
      <c r="G420" s="8" t="str">
        <f>IFERROR(VLOOKUP(C420,[1]所有历史设备类别新旧数据!B:H,6,0),"")</f>
        <v>王成</v>
      </c>
      <c r="H420" s="10" t="s">
        <v>51</v>
      </c>
      <c r="I420" s="10" t="s">
        <v>33</v>
      </c>
      <c r="J420" s="11" t="s">
        <v>11</v>
      </c>
    </row>
    <row r="421" spans="1:10" ht="26.25" customHeight="1" x14ac:dyDescent="0.2">
      <c r="A421" s="6">
        <v>420</v>
      </c>
      <c r="B421" s="7">
        <v>44923.5625</v>
      </c>
      <c r="C421" s="11">
        <v>1220</v>
      </c>
      <c r="D421" s="8" t="str">
        <f>IFERROR(VLOOKUP(C421,[1]所有历史设备类别新旧数据!B:H,2,0),"")</f>
        <v>纵切机床</v>
      </c>
      <c r="E421" s="8" t="str">
        <f>IFERROR(VLOOKUP(C421,[1]所有历史设备类别新旧数据!B:H,3,0),"")</f>
        <v>A类</v>
      </c>
      <c r="F421" s="9" t="str">
        <f>IFERROR(VLOOKUP(C421,[1]所有历史设备类别新旧数据!B:H,5,0),"")</f>
        <v>OEM植入物</v>
      </c>
      <c r="G421" s="8" t="str">
        <f>IFERROR(VLOOKUP(C421,[1]所有历史设备类别新旧数据!B:H,6,0),"")</f>
        <v>王成</v>
      </c>
      <c r="H421" s="10" t="s">
        <v>474</v>
      </c>
      <c r="I421" s="10" t="s">
        <v>33</v>
      </c>
      <c r="J421" s="11" t="s">
        <v>11</v>
      </c>
    </row>
    <row r="422" spans="1:10" ht="26.25" customHeight="1" x14ac:dyDescent="0.2">
      <c r="A422" s="6">
        <v>421</v>
      </c>
      <c r="B422" s="7">
        <v>44924.375</v>
      </c>
      <c r="C422" s="11">
        <v>1159</v>
      </c>
      <c r="D422" s="8" t="str">
        <f>IFERROR(VLOOKUP(C422,[1]所有历史设备类别新旧数据!B:H,2,0),"")</f>
        <v>纵切机床</v>
      </c>
      <c r="E422" s="8" t="str">
        <f>IFERROR(VLOOKUP(C422,[1]所有历史设备类别新旧数据!B:H,3,0),"")</f>
        <v>A类</v>
      </c>
      <c r="F422" s="9" t="str">
        <f>IFERROR(VLOOKUP(C422,[1]所有历史设备类别新旧数据!B:H,5,0),"")</f>
        <v>OEM器械(刘忠甜)</v>
      </c>
      <c r="G422" s="8" t="str">
        <f>IFERROR(VLOOKUP(C422,[1]所有历史设备类别新旧数据!B:H,6,0),"")</f>
        <v>刘忠甜</v>
      </c>
      <c r="H422" s="10" t="s">
        <v>280</v>
      </c>
      <c r="I422" s="10" t="s">
        <v>13</v>
      </c>
      <c r="J422" s="11" t="s">
        <v>11</v>
      </c>
    </row>
    <row r="423" spans="1:10" ht="26.25" customHeight="1" x14ac:dyDescent="0.2">
      <c r="A423" s="6">
        <v>422</v>
      </c>
      <c r="B423" s="7">
        <v>44924.409722222219</v>
      </c>
      <c r="C423" s="11">
        <v>1239</v>
      </c>
      <c r="D423" s="8" t="str">
        <f>IFERROR(VLOOKUP(C423,[1]所有历史设备类别新旧数据!B:H,2,0),"")</f>
        <v>纵切机床</v>
      </c>
      <c r="E423" s="8" t="str">
        <f>IFERROR(VLOOKUP(C423,[1]所有历史设备类别新旧数据!B:H,3,0),"")</f>
        <v>A类</v>
      </c>
      <c r="F423" s="9" t="str">
        <f>IFERROR(VLOOKUP(C423,[1]所有历史设备类别新旧数据!B:H,5,0),"")</f>
        <v>OEM植入物</v>
      </c>
      <c r="G423" s="8" t="str">
        <f>IFERROR(VLOOKUP(C423,[1]所有历史设备类别新旧数据!B:H,6,0),"")</f>
        <v>王成</v>
      </c>
      <c r="H423" s="10" t="s">
        <v>474</v>
      </c>
      <c r="I423" s="10" t="s">
        <v>33</v>
      </c>
      <c r="J423" s="11" t="s">
        <v>11</v>
      </c>
    </row>
    <row r="424" spans="1:10" ht="26.25" customHeight="1" x14ac:dyDescent="0.2">
      <c r="A424" s="6">
        <v>423</v>
      </c>
      <c r="B424" s="7">
        <v>44924.583333333336</v>
      </c>
      <c r="C424" s="11">
        <v>1082</v>
      </c>
      <c r="D424" s="8" t="str">
        <f>IFERROR(VLOOKUP(C424,[1]所有历史设备类别新旧数据!B:H,2,0),"")</f>
        <v>纵切机床</v>
      </c>
      <c r="E424" s="8" t="str">
        <f>IFERROR(VLOOKUP(C424,[1]所有历史设备类别新旧数据!B:H,3,0),"")</f>
        <v>A类</v>
      </c>
      <c r="F424" s="9" t="str">
        <f>IFERROR(VLOOKUP(C424,[1]所有历史设备类别新旧数据!B:H,5,0),"")</f>
        <v>OEM器械(刘忠甜)</v>
      </c>
      <c r="G424" s="8" t="str">
        <f>IFERROR(VLOOKUP(C424,[1]所有历史设备类别新旧数据!B:H,6,0),"")</f>
        <v>刘忠甜</v>
      </c>
      <c r="H424" s="10" t="s">
        <v>475</v>
      </c>
      <c r="I424" s="10" t="s">
        <v>10</v>
      </c>
      <c r="J424" s="11" t="s">
        <v>11</v>
      </c>
    </row>
    <row r="425" spans="1:10" ht="26.25" customHeight="1" x14ac:dyDescent="0.2">
      <c r="A425" s="6">
        <v>424</v>
      </c>
      <c r="B425" s="7">
        <v>44924.625</v>
      </c>
      <c r="C425" s="11">
        <v>362</v>
      </c>
      <c r="D425" s="8" t="str">
        <f>IFERROR(VLOOKUP(C425,[1]所有历史设备类别新旧数据!B:H,2,0),"")</f>
        <v>纵切机床</v>
      </c>
      <c r="E425" s="8" t="str">
        <f>IFERROR(VLOOKUP(C425,[1]所有历史设备类别新旧数据!B:H,3,0),"")</f>
        <v>A类</v>
      </c>
      <c r="F425" s="9" t="str">
        <f>IFERROR(VLOOKUP(C425,[1]所有历史设备类别新旧数据!B:H,5,0),"")</f>
        <v>OEM器械(刘忠甜)</v>
      </c>
      <c r="G425" s="8" t="str">
        <f>IFERROR(VLOOKUP(C425,[1]所有历史设备类别新旧数据!B:H,6,0),"")</f>
        <v>刘忠甜</v>
      </c>
      <c r="H425" s="10" t="s">
        <v>185</v>
      </c>
      <c r="I425" s="10" t="s">
        <v>33</v>
      </c>
      <c r="J425" s="11" t="s">
        <v>11</v>
      </c>
    </row>
    <row r="426" spans="1:10" ht="26.25" customHeight="1" x14ac:dyDescent="0.2">
      <c r="A426" s="6">
        <v>425</v>
      </c>
      <c r="B426" s="7">
        <v>44924.694444444445</v>
      </c>
      <c r="C426" s="11">
        <v>797</v>
      </c>
      <c r="D426" s="8" t="str">
        <f>IFERROR(VLOOKUP(C426,[1]所有历史设备类别新旧数据!B:H,2,0),"")</f>
        <v>线切割机床</v>
      </c>
      <c r="E426" s="8" t="str">
        <f>IFERROR(VLOOKUP(C426,[1]所有历史设备类别新旧数据!B:H,3,0),"")</f>
        <v>B类</v>
      </c>
      <c r="F426" s="9" t="str">
        <f>IFERROR(VLOOKUP(C426,[1]所有历史设备类别新旧数据!B:H,5,0),"")</f>
        <v>OEM器械(裴雪峰)</v>
      </c>
      <c r="G426" s="8" t="str">
        <f>IFERROR(VLOOKUP(C426,[1]所有历史设备类别新旧数据!B:H,6,0),"")</f>
        <v>裴雪峰</v>
      </c>
      <c r="H426" s="10" t="s">
        <v>276</v>
      </c>
      <c r="I426" s="10" t="s">
        <v>296</v>
      </c>
      <c r="J426" s="11" t="s">
        <v>11</v>
      </c>
    </row>
    <row r="427" spans="1:10" ht="26.25" customHeight="1" x14ac:dyDescent="0.2">
      <c r="A427" s="6">
        <v>426</v>
      </c>
      <c r="B427" s="7">
        <v>44924.756944444445</v>
      </c>
      <c r="C427" s="11">
        <v>1219</v>
      </c>
      <c r="D427" s="8" t="str">
        <f>IFERROR(VLOOKUP(C427,[1]所有历史设备类别新旧数据!B:H,2,0),"")</f>
        <v>纵切机床</v>
      </c>
      <c r="E427" s="8" t="str">
        <f>IFERROR(VLOOKUP(C427,[1]所有历史设备类别新旧数据!B:H,3,0),"")</f>
        <v>A类</v>
      </c>
      <c r="F427" s="9" t="str">
        <f>IFERROR(VLOOKUP(C427,[1]所有历史设备类别新旧数据!B:H,5,0),"")</f>
        <v>OEM植入物</v>
      </c>
      <c r="G427" s="8" t="str">
        <f>IFERROR(VLOOKUP(C427,[1]所有历史设备类别新旧数据!B:H,6,0),"")</f>
        <v>王成</v>
      </c>
      <c r="H427" s="10" t="s">
        <v>474</v>
      </c>
      <c r="I427" s="10" t="s">
        <v>33</v>
      </c>
      <c r="J427" s="11" t="s">
        <v>11</v>
      </c>
    </row>
    <row r="428" spans="1:10" ht="26.25" customHeight="1" x14ac:dyDescent="0.2">
      <c r="A428" s="6">
        <v>427</v>
      </c>
      <c r="B428" s="7">
        <v>44924.861111111109</v>
      </c>
      <c r="C428" s="11">
        <v>362</v>
      </c>
      <c r="D428" s="8" t="str">
        <f>IFERROR(VLOOKUP(C428,[1]所有历史设备类别新旧数据!B:H,2,0),"")</f>
        <v>纵切机床</v>
      </c>
      <c r="E428" s="8" t="str">
        <f>IFERROR(VLOOKUP(C428,[1]所有历史设备类别新旧数据!B:H,3,0),"")</f>
        <v>A类</v>
      </c>
      <c r="F428" s="9" t="str">
        <f>IFERROR(VLOOKUP(C428,[1]所有历史设备类别新旧数据!B:H,5,0),"")</f>
        <v>OEM器械(刘忠甜)</v>
      </c>
      <c r="G428" s="8" t="str">
        <f>IFERROR(VLOOKUP(C428,[1]所有历史设备类别新旧数据!B:H,6,0),"")</f>
        <v>刘忠甜</v>
      </c>
      <c r="H428" s="10" t="s">
        <v>147</v>
      </c>
      <c r="I428" s="10" t="s">
        <v>33</v>
      </c>
      <c r="J428" s="11" t="s">
        <v>11</v>
      </c>
    </row>
    <row r="429" spans="1:10" ht="26.25" customHeight="1" x14ac:dyDescent="0.2">
      <c r="A429" s="6">
        <v>428</v>
      </c>
      <c r="B429" s="7">
        <v>44925</v>
      </c>
      <c r="C429" s="11">
        <v>836</v>
      </c>
      <c r="D429" s="8" t="str">
        <f>IFERROR(VLOOKUP(C429,[1]所有历史设备类别新旧数据!B:H,2,0),"")</f>
        <v>加工中心</v>
      </c>
      <c r="E429" s="8" t="str">
        <f>IFERROR(VLOOKUP(C429,[1]所有历史设备类别新旧数据!B:H,3,0),"")</f>
        <v>A类</v>
      </c>
      <c r="F429" s="9" t="str">
        <f>IFERROR(VLOOKUP(C429,[1]所有历史设备类别新旧数据!B:H,5,0),"")</f>
        <v>OEM器械(裴雪峰)</v>
      </c>
      <c r="G429" s="8" t="str">
        <f>IFERROR(VLOOKUP(C429,[1]所有历史设备类别新旧数据!B:H,6,0),"")</f>
        <v>裴雪峰</v>
      </c>
      <c r="H429" s="10" t="s">
        <v>50</v>
      </c>
      <c r="I429" s="10" t="s">
        <v>33</v>
      </c>
      <c r="J429" s="11" t="s">
        <v>11</v>
      </c>
    </row>
    <row r="430" spans="1:10" ht="26.25" customHeight="1" x14ac:dyDescent="0.2">
      <c r="A430" s="6">
        <v>429</v>
      </c>
      <c r="B430" s="7">
        <v>44925.395833333336</v>
      </c>
      <c r="C430" s="11">
        <v>1000</v>
      </c>
      <c r="D430" s="8" t="str">
        <f>IFERROR(VLOOKUP(C430,[1]所有历史设备类别新旧数据!B:H,2,0),"")</f>
        <v>4轴加工中心</v>
      </c>
      <c r="E430" s="8" t="str">
        <f>IFERROR(VLOOKUP(C430,[1]所有历史设备类别新旧数据!B:H,3,0),"")</f>
        <v>A类</v>
      </c>
      <c r="F430" s="9" t="str">
        <f>IFERROR(VLOOKUP(C430,[1]所有历史设备类别新旧数据!B:H,5,0),"")</f>
        <v>OEM器械(裴雪峰)</v>
      </c>
      <c r="G430" s="8" t="str">
        <f>IFERROR(VLOOKUP(C430,[1]所有历史设备类别新旧数据!B:H,6,0),"")</f>
        <v>裴雪峰</v>
      </c>
      <c r="H430" s="10" t="s">
        <v>476</v>
      </c>
      <c r="I430" s="10" t="s">
        <v>91</v>
      </c>
      <c r="J430" s="11" t="s">
        <v>11</v>
      </c>
    </row>
    <row r="431" spans="1:10" ht="26.25" customHeight="1" x14ac:dyDescent="0.2">
      <c r="A431" s="6">
        <v>430</v>
      </c>
      <c r="B431" s="7">
        <v>44925.4375</v>
      </c>
      <c r="C431" s="11">
        <v>362</v>
      </c>
      <c r="D431" s="8" t="str">
        <f>IFERROR(VLOOKUP(C431,[1]所有历史设备类别新旧数据!B:H,2,0),"")</f>
        <v>纵切机床</v>
      </c>
      <c r="E431" s="8" t="str">
        <f>IFERROR(VLOOKUP(C431,[1]所有历史设备类别新旧数据!B:H,3,0),"")</f>
        <v>A类</v>
      </c>
      <c r="F431" s="9" t="str">
        <f>IFERROR(VLOOKUP(C431,[1]所有历史设备类别新旧数据!B:H,5,0),"")</f>
        <v>OEM器械(刘忠甜)</v>
      </c>
      <c r="G431" s="8" t="str">
        <f>IFERROR(VLOOKUP(C431,[1]所有历史设备类别新旧数据!B:H,6,0),"")</f>
        <v>刘忠甜</v>
      </c>
      <c r="H431" s="10" t="s">
        <v>477</v>
      </c>
      <c r="I431" s="10" t="s">
        <v>33</v>
      </c>
      <c r="J431" s="11" t="s">
        <v>11</v>
      </c>
    </row>
    <row r="432" spans="1:10" ht="26.25" customHeight="1" x14ac:dyDescent="0.2">
      <c r="A432" s="6">
        <v>431</v>
      </c>
      <c r="B432" s="7">
        <v>44925.666666666664</v>
      </c>
      <c r="C432" s="11">
        <v>743</v>
      </c>
      <c r="D432" s="8" t="str">
        <f>IFERROR(VLOOKUP(C432,[1]所有历史设备类别新旧数据!B:H,2,0),"")</f>
        <v>线切割机床</v>
      </c>
      <c r="E432" s="8" t="str">
        <f>IFERROR(VLOOKUP(C432,[1]所有历史设备类别新旧数据!B:H,3,0),"")</f>
        <v>B类</v>
      </c>
      <c r="F432" s="9" t="str">
        <f>IFERROR(VLOOKUP(C432,[1]所有历史设备类别新旧数据!B:H,5,0),"")</f>
        <v>OEM器械(裴雪峰)</v>
      </c>
      <c r="G432" s="8" t="str">
        <f>IFERROR(VLOOKUP(C432,[1]所有历史设备类别新旧数据!B:H,6,0),"")</f>
        <v>裴雪峰</v>
      </c>
      <c r="H432" s="10" t="s">
        <v>478</v>
      </c>
      <c r="I432" s="10" t="s">
        <v>479</v>
      </c>
      <c r="J432" s="11" t="s">
        <v>11</v>
      </c>
    </row>
    <row r="433" spans="1:10" ht="26.25" customHeight="1" x14ac:dyDescent="0.2">
      <c r="A433" s="6">
        <v>432</v>
      </c>
      <c r="B433" s="7">
        <v>44925.765277777777</v>
      </c>
      <c r="C433" s="11">
        <v>968</v>
      </c>
      <c r="D433" s="8" t="str">
        <f>IFERROR(VLOOKUP(C433,[1]所有历史设备类别新旧数据!B:H,2,0),"")</f>
        <v>纵切机床</v>
      </c>
      <c r="E433" s="8" t="str">
        <f>IFERROR(VLOOKUP(C433,[1]所有历史设备类别新旧数据!B:H,3,0),"")</f>
        <v>A类</v>
      </c>
      <c r="F433" s="9" t="str">
        <f>IFERROR(VLOOKUP(C433,[1]所有历史设备类别新旧数据!B:H,5,0),"")</f>
        <v>OEM植入物</v>
      </c>
      <c r="G433" s="8" t="str">
        <f>IFERROR(VLOOKUP(C433,[1]所有历史设备类别新旧数据!B:H,6,0),"")</f>
        <v>王成</v>
      </c>
      <c r="H433" s="10" t="s">
        <v>334</v>
      </c>
      <c r="I433" s="10" t="s">
        <v>33</v>
      </c>
      <c r="J433" s="11" t="s">
        <v>11</v>
      </c>
    </row>
    <row r="434" spans="1:10" ht="26.25" customHeight="1" x14ac:dyDescent="0.2">
      <c r="A434" s="6">
        <v>433</v>
      </c>
      <c r="B434" s="7">
        <v>44926.354166666664</v>
      </c>
      <c r="C434" s="11">
        <v>1120</v>
      </c>
      <c r="D434" s="8" t="str">
        <f>IFERROR(VLOOKUP(C434,[1]所有历史设备类别新旧数据!B:H,2,0),"")</f>
        <v>加工中心</v>
      </c>
      <c r="E434" s="8" t="str">
        <f>IFERROR(VLOOKUP(C434,[1]所有历史设备类别新旧数据!B:H,3,0),"")</f>
        <v>A类</v>
      </c>
      <c r="F434" s="9" t="str">
        <f>IFERROR(VLOOKUP(C434,[1]所有历史设备类别新旧数据!B:H,5,0),"")</f>
        <v>OEM器械(裴雪峰)</v>
      </c>
      <c r="G434" s="8" t="str">
        <f>IFERROR(VLOOKUP(C434,[1]所有历史设备类别新旧数据!B:H,6,0),"")</f>
        <v>裴雪峰</v>
      </c>
      <c r="H434" s="10" t="s">
        <v>480</v>
      </c>
      <c r="I434" s="10" t="s">
        <v>312</v>
      </c>
      <c r="J434" s="11" t="s">
        <v>11</v>
      </c>
    </row>
    <row r="435" spans="1:10" ht="26.25" customHeight="1" x14ac:dyDescent="0.2">
      <c r="A435" s="6">
        <v>434</v>
      </c>
      <c r="B435" s="7">
        <v>44928</v>
      </c>
      <c r="C435" s="11">
        <v>528</v>
      </c>
      <c r="D435" s="8" t="str">
        <f>IFERROR(VLOOKUP(C435,[1]所有历史设备类别新旧数据!B:H,2,0),"")</f>
        <v>车削中心</v>
      </c>
      <c r="E435" s="8" t="str">
        <f>IFERROR(VLOOKUP(C435,[1]所有历史设备类别新旧数据!B:H,3,0),"")</f>
        <v>A类</v>
      </c>
      <c r="F435" s="9" t="str">
        <f>IFERROR(VLOOKUP(C435,[1]所有历史设备类别新旧数据!B:H,5,0),"")</f>
        <v>OEM器械(刘忠甜)</v>
      </c>
      <c r="G435" s="8" t="str">
        <f>IFERROR(VLOOKUP(C435,[1]所有历史设备类别新旧数据!B:H,6,0),"")</f>
        <v>刘忠甜</v>
      </c>
      <c r="H435" s="10" t="s">
        <v>94</v>
      </c>
      <c r="I435" s="10" t="s">
        <v>33</v>
      </c>
      <c r="J435" s="11" t="s">
        <v>11</v>
      </c>
    </row>
    <row r="436" spans="1:10" ht="26.25" customHeight="1" x14ac:dyDescent="0.2">
      <c r="A436" s="6">
        <v>435</v>
      </c>
      <c r="B436" s="7">
        <v>44928.333333333336</v>
      </c>
      <c r="C436" s="11">
        <v>372</v>
      </c>
      <c r="D436" s="8" t="str">
        <f>IFERROR(VLOOKUP(C436,[1]所有历史设备类别新旧数据!B:H,2,0),"")</f>
        <v>纵切机床</v>
      </c>
      <c r="E436" s="8" t="str">
        <f>IFERROR(VLOOKUP(C436,[1]所有历史设备类别新旧数据!B:H,3,0),"")</f>
        <v>A类</v>
      </c>
      <c r="F436" s="9" t="str">
        <f>IFERROR(VLOOKUP(C436,[1]所有历史设备类别新旧数据!B:H,5,0),"")</f>
        <v>OEM器械(刘忠甜)</v>
      </c>
      <c r="G436" s="8" t="str">
        <f>IFERROR(VLOOKUP(C436,[1]所有历史设备类别新旧数据!B:H,6,0),"")</f>
        <v>刘忠甜</v>
      </c>
      <c r="H436" s="10" t="s">
        <v>481</v>
      </c>
      <c r="I436" s="10" t="s">
        <v>57</v>
      </c>
      <c r="J436" s="11" t="s">
        <v>11</v>
      </c>
    </row>
    <row r="437" spans="1:10" ht="26.25" customHeight="1" x14ac:dyDescent="0.2">
      <c r="A437" s="6">
        <v>436</v>
      </c>
      <c r="B437" s="7">
        <v>44929</v>
      </c>
      <c r="C437" s="11">
        <v>681</v>
      </c>
      <c r="D437" s="8" t="str">
        <f>IFERROR(VLOOKUP(C437,[1]所有历史设备类别新旧数据!B:H,2,0),"")</f>
        <v>车削中心</v>
      </c>
      <c r="E437" s="8" t="str">
        <f>IFERROR(VLOOKUP(C437,[1]所有历史设备类别新旧数据!B:H,3,0),"")</f>
        <v>A类</v>
      </c>
      <c r="F437" s="9" t="str">
        <f>IFERROR(VLOOKUP(C437,[1]所有历史设备类别新旧数据!B:H,5,0),"")</f>
        <v>OEM器械(刘忠甜)</v>
      </c>
      <c r="G437" s="8" t="str">
        <f>IFERROR(VLOOKUP(C437,[1]所有历史设备类别新旧数据!B:H,6,0),"")</f>
        <v>刘忠甜</v>
      </c>
      <c r="H437" s="10" t="s">
        <v>482</v>
      </c>
      <c r="I437" s="10" t="s">
        <v>16</v>
      </c>
      <c r="J437" s="11" t="s">
        <v>11</v>
      </c>
    </row>
    <row r="438" spans="1:10" ht="26.25" customHeight="1" x14ac:dyDescent="0.2">
      <c r="A438" s="6">
        <v>437</v>
      </c>
      <c r="B438" s="7">
        <v>44929</v>
      </c>
      <c r="C438" s="11">
        <v>896</v>
      </c>
      <c r="D438" s="8" t="str">
        <f>IFERROR(VLOOKUP(C438,[1]所有历史设备类别新旧数据!B:H,2,0),"")</f>
        <v>深孔钻</v>
      </c>
      <c r="E438" s="8" t="str">
        <f>IFERROR(VLOOKUP(C438,[1]所有历史设备类别新旧数据!B:H,3,0),"")</f>
        <v>A类</v>
      </c>
      <c r="F438" s="9" t="str">
        <f>IFERROR(VLOOKUP(C438,[1]所有历史设备类别新旧数据!B:H,5,0),"")</f>
        <v>OEM器械(刘忠甜)</v>
      </c>
      <c r="G438" s="8" t="str">
        <f>IFERROR(VLOOKUP(C438,[1]所有历史设备类别新旧数据!B:H,6,0),"")</f>
        <v>刘忠甜</v>
      </c>
      <c r="H438" s="10" t="s">
        <v>483</v>
      </c>
      <c r="I438" s="10" t="s">
        <v>16</v>
      </c>
      <c r="J438" s="11" t="s">
        <v>11</v>
      </c>
    </row>
    <row r="439" spans="1:10" ht="26.25" customHeight="1" x14ac:dyDescent="0.2">
      <c r="A439" s="6">
        <v>438</v>
      </c>
      <c r="B439" s="7">
        <v>44929.333333333336</v>
      </c>
      <c r="C439" s="11">
        <v>528</v>
      </c>
      <c r="D439" s="8" t="str">
        <f>IFERROR(VLOOKUP(C439,[1]所有历史设备类别新旧数据!B:H,2,0),"")</f>
        <v>车削中心</v>
      </c>
      <c r="E439" s="8" t="str">
        <f>IFERROR(VLOOKUP(C439,[1]所有历史设备类别新旧数据!B:H,3,0),"")</f>
        <v>A类</v>
      </c>
      <c r="F439" s="9" t="str">
        <f>IFERROR(VLOOKUP(C439,[1]所有历史设备类别新旧数据!B:H,5,0),"")</f>
        <v>OEM器械(刘忠甜)</v>
      </c>
      <c r="G439" s="8" t="str">
        <f>IFERROR(VLOOKUP(C439,[1]所有历史设备类别新旧数据!B:H,6,0),"")</f>
        <v>刘忠甜</v>
      </c>
      <c r="H439" s="10" t="s">
        <v>484</v>
      </c>
      <c r="I439" s="10" t="s">
        <v>386</v>
      </c>
      <c r="J439" s="11" t="s">
        <v>11</v>
      </c>
    </row>
    <row r="440" spans="1:10" ht="26.25" customHeight="1" x14ac:dyDescent="0.2">
      <c r="A440" s="6">
        <v>439</v>
      </c>
      <c r="B440" s="7">
        <v>44929.336805555555</v>
      </c>
      <c r="C440" s="11">
        <v>372</v>
      </c>
      <c r="D440" s="8" t="str">
        <f>IFERROR(VLOOKUP(C440,[1]所有历史设备类别新旧数据!B:H,2,0),"")</f>
        <v>纵切机床</v>
      </c>
      <c r="E440" s="8" t="str">
        <f>IFERROR(VLOOKUP(C440,[1]所有历史设备类别新旧数据!B:H,3,0),"")</f>
        <v>A类</v>
      </c>
      <c r="F440" s="9" t="str">
        <f>IFERROR(VLOOKUP(C440,[1]所有历史设备类别新旧数据!B:H,5,0),"")</f>
        <v>OEM器械(刘忠甜)</v>
      </c>
      <c r="G440" s="8" t="str">
        <f>IFERROR(VLOOKUP(C440,[1]所有历史设备类别新旧数据!B:H,6,0),"")</f>
        <v>刘忠甜</v>
      </c>
      <c r="H440" s="10" t="s">
        <v>485</v>
      </c>
      <c r="I440" s="10" t="s">
        <v>57</v>
      </c>
      <c r="J440" s="11" t="s">
        <v>11</v>
      </c>
    </row>
    <row r="441" spans="1:10" ht="26.25" customHeight="1" x14ac:dyDescent="0.2">
      <c r="A441" s="6">
        <v>440</v>
      </c>
      <c r="B441" s="7">
        <v>44929.375</v>
      </c>
      <c r="C441" s="11">
        <v>849</v>
      </c>
      <c r="D441" s="8" t="str">
        <f>IFERROR(VLOOKUP(C441,[1]所有历史设备类别新旧数据!B:H,2,0),"")</f>
        <v>加工中心</v>
      </c>
      <c r="E441" s="8" t="str">
        <f>IFERROR(VLOOKUP(C441,[1]所有历史设备类别新旧数据!B:H,3,0),"")</f>
        <v>A类</v>
      </c>
      <c r="F441" s="9" t="str">
        <f>IFERROR(VLOOKUP(C441,[1]所有历史设备类别新旧数据!B:H,5,0),"")</f>
        <v>OEM器械(裴雪峰)</v>
      </c>
      <c r="G441" s="8" t="str">
        <f>IFERROR(VLOOKUP(C441,[1]所有历史设备类别新旧数据!B:H,6,0),"")</f>
        <v>裴雪峰</v>
      </c>
      <c r="H441" s="10" t="s">
        <v>486</v>
      </c>
      <c r="I441" s="10" t="s">
        <v>487</v>
      </c>
      <c r="J441" s="11" t="s">
        <v>11</v>
      </c>
    </row>
    <row r="442" spans="1:10" ht="26.25" customHeight="1" x14ac:dyDescent="0.2">
      <c r="A442" s="6">
        <v>441</v>
      </c>
      <c r="B442" s="7">
        <v>44929.375</v>
      </c>
      <c r="C442" s="11">
        <v>835</v>
      </c>
      <c r="D442" s="8" t="str">
        <f>IFERROR(VLOOKUP(C442,[1]所有历史设备类别新旧数据!B:H,2,0),"")</f>
        <v>加工中心</v>
      </c>
      <c r="E442" s="8" t="str">
        <f>IFERROR(VLOOKUP(C442,[1]所有历史设备类别新旧数据!B:H,3,0),"")</f>
        <v>A类</v>
      </c>
      <c r="F442" s="9" t="str">
        <f>IFERROR(VLOOKUP(C442,[1]所有历史设备类别新旧数据!B:H,5,0),"")</f>
        <v>OEM器械(裴雪峰)</v>
      </c>
      <c r="G442" s="8" t="str">
        <f>IFERROR(VLOOKUP(C442,[1]所有历史设备类别新旧数据!B:H,6,0),"")</f>
        <v>裴雪峰</v>
      </c>
      <c r="H442" s="10" t="s">
        <v>486</v>
      </c>
      <c r="I442" s="10" t="s">
        <v>487</v>
      </c>
      <c r="J442" s="11" t="s">
        <v>11</v>
      </c>
    </row>
    <row r="443" spans="1:10" ht="26.25" customHeight="1" x14ac:dyDescent="0.2">
      <c r="A443" s="6">
        <v>442</v>
      </c>
      <c r="B443" s="7">
        <v>44929.395833333336</v>
      </c>
      <c r="C443" s="11">
        <v>1083</v>
      </c>
      <c r="D443" s="8" t="str">
        <f>IFERROR(VLOOKUP(C443,[1]所有历史设备类别新旧数据!B:H,2,0),"")</f>
        <v>纵切机床</v>
      </c>
      <c r="E443" s="8" t="str">
        <f>IFERROR(VLOOKUP(C443,[1]所有历史设备类别新旧数据!B:H,3,0),"")</f>
        <v>A类</v>
      </c>
      <c r="F443" s="9" t="str">
        <f>IFERROR(VLOOKUP(C443,[1]所有历史设备类别新旧数据!B:H,5,0),"")</f>
        <v>OEM器械(刘忠甜)</v>
      </c>
      <c r="G443" s="8" t="str">
        <f>IFERROR(VLOOKUP(C443,[1]所有历史设备类别新旧数据!B:H,6,0),"")</f>
        <v>刘忠甜</v>
      </c>
      <c r="H443" s="10" t="s">
        <v>488</v>
      </c>
      <c r="I443" s="10" t="s">
        <v>57</v>
      </c>
      <c r="J443" s="11" t="s">
        <v>11</v>
      </c>
    </row>
    <row r="444" spans="1:10" ht="26.25" customHeight="1" x14ac:dyDescent="0.2">
      <c r="A444" s="6">
        <v>443</v>
      </c>
      <c r="B444" s="7">
        <v>44929.447916666664</v>
      </c>
      <c r="C444" s="11">
        <v>863</v>
      </c>
      <c r="D444" s="8" t="str">
        <f>IFERROR(VLOOKUP(C444,[1]所有历史设备类别新旧数据!B:H,2,0),"")</f>
        <v>注塑机</v>
      </c>
      <c r="E444" s="8" t="str">
        <f>IFERROR(VLOOKUP(C444,[1]所有历史设备类别新旧数据!B:H,3,0),"")</f>
        <v>B类</v>
      </c>
      <c r="F444" s="9" t="str">
        <f>IFERROR(VLOOKUP(C444,[1]所有历史设备类别新旧数据!B:H,5,0),"")</f>
        <v>OEM后处理</v>
      </c>
      <c r="G444" s="8" t="str">
        <f>IFERROR(VLOOKUP(C444,[1]所有历史设备类别新旧数据!B:H,6,0),"")</f>
        <v>徐华伟</v>
      </c>
      <c r="H444" s="10" t="s">
        <v>199</v>
      </c>
      <c r="I444" s="10" t="s">
        <v>57</v>
      </c>
      <c r="J444" s="11" t="s">
        <v>11</v>
      </c>
    </row>
    <row r="445" spans="1:10" ht="26.25" customHeight="1" x14ac:dyDescent="0.2">
      <c r="A445" s="6">
        <v>444</v>
      </c>
      <c r="B445" s="7">
        <v>44929.548611111109</v>
      </c>
      <c r="C445" s="11">
        <v>1063</v>
      </c>
      <c r="D445" s="8" t="str">
        <f>IFERROR(VLOOKUP(C445,[1]所有历史设备类别新旧数据!B:H,2,0),"")</f>
        <v>纵切机床</v>
      </c>
      <c r="E445" s="8" t="str">
        <f>IFERROR(VLOOKUP(C445,[1]所有历史设备类别新旧数据!B:H,3,0),"")</f>
        <v>A类</v>
      </c>
      <c r="F445" s="9" t="str">
        <f>IFERROR(VLOOKUP(C445,[1]所有历史设备类别新旧数据!B:H,5,0),"")</f>
        <v>OEM植入物</v>
      </c>
      <c r="G445" s="8" t="str">
        <f>IFERROR(VLOOKUP(C445,[1]所有历史设备类别新旧数据!B:H,6,0),"")</f>
        <v>王成</v>
      </c>
      <c r="H445" s="10" t="s">
        <v>489</v>
      </c>
      <c r="I445" s="10" t="s">
        <v>33</v>
      </c>
      <c r="J445" s="11" t="s">
        <v>11</v>
      </c>
    </row>
    <row r="446" spans="1:10" ht="26.25" customHeight="1" x14ac:dyDescent="0.2">
      <c r="A446" s="6">
        <v>445</v>
      </c>
      <c r="B446" s="7">
        <v>44929.576388888891</v>
      </c>
      <c r="C446" s="11">
        <v>848</v>
      </c>
      <c r="D446" s="8" t="str">
        <f>IFERROR(VLOOKUP(C446,[1]所有历史设备类别新旧数据!B:H,2,0),"")</f>
        <v>加工中心</v>
      </c>
      <c r="E446" s="8" t="str">
        <f>IFERROR(VLOOKUP(C446,[1]所有历史设备类别新旧数据!B:H,3,0),"")</f>
        <v>A类</v>
      </c>
      <c r="F446" s="9" t="str">
        <f>IFERROR(VLOOKUP(C446,[1]所有历史设备类别新旧数据!B:H,5,0),"")</f>
        <v>OEM器械(裴雪峰)</v>
      </c>
      <c r="G446" s="8" t="str">
        <f>IFERROR(VLOOKUP(C446,[1]所有历史设备类别新旧数据!B:H,6,0),"")</f>
        <v>裴雪峰</v>
      </c>
      <c r="H446" s="10" t="s">
        <v>486</v>
      </c>
      <c r="I446" s="10" t="s">
        <v>487</v>
      </c>
      <c r="J446" s="11" t="s">
        <v>11</v>
      </c>
    </row>
    <row r="447" spans="1:10" ht="26.25" customHeight="1" x14ac:dyDescent="0.2">
      <c r="A447" s="6">
        <v>446</v>
      </c>
      <c r="B447" s="7">
        <v>44929.628472222219</v>
      </c>
      <c r="C447" s="11">
        <v>537</v>
      </c>
      <c r="D447" s="8" t="str">
        <f>IFERROR(VLOOKUP(C447,[1]所有历史设备类别新旧数据!B:H,2,0),"")</f>
        <v>纵切机床</v>
      </c>
      <c r="E447" s="8" t="str">
        <f>IFERROR(VLOOKUP(C447,[1]所有历史设备类别新旧数据!B:H,3,0),"")</f>
        <v>A类</v>
      </c>
      <c r="F447" s="9" t="str">
        <f>IFERROR(VLOOKUP(C447,[1]所有历史设备类别新旧数据!B:H,5,0),"")</f>
        <v>OEM器械(刘忠甜)</v>
      </c>
      <c r="G447" s="8" t="str">
        <f>IFERROR(VLOOKUP(C447,[1]所有历史设备类别新旧数据!B:H,6,0),"")</f>
        <v>刘忠甜</v>
      </c>
      <c r="H447" s="10" t="s">
        <v>490</v>
      </c>
      <c r="I447" s="10" t="s">
        <v>33</v>
      </c>
      <c r="J447" s="11" t="s">
        <v>11</v>
      </c>
    </row>
    <row r="448" spans="1:10" ht="26.25" customHeight="1" x14ac:dyDescent="0.2">
      <c r="A448" s="6">
        <v>447</v>
      </c>
      <c r="B448" s="7">
        <v>44930.034722222219</v>
      </c>
      <c r="C448" s="11">
        <v>829</v>
      </c>
      <c r="D448" s="8" t="str">
        <f>IFERROR(VLOOKUP(C448,[1]所有历史设备类别新旧数据!B:H,2,0),"")</f>
        <v>加工中心</v>
      </c>
      <c r="E448" s="8" t="str">
        <f>IFERROR(VLOOKUP(C448,[1]所有历史设备类别新旧数据!B:H,3,0),"")</f>
        <v>A类</v>
      </c>
      <c r="F448" s="9" t="str">
        <f>IFERROR(VLOOKUP(C448,[1]所有历史设备类别新旧数据!B:H,5,0),"")</f>
        <v>OEM器械(裴雪峰)</v>
      </c>
      <c r="G448" s="8" t="str">
        <f>IFERROR(VLOOKUP(C448,[1]所有历史设备类别新旧数据!B:H,6,0),"")</f>
        <v>裴雪峰</v>
      </c>
      <c r="H448" s="10" t="s">
        <v>121</v>
      </c>
      <c r="I448" s="10" t="s">
        <v>491</v>
      </c>
      <c r="J448" s="11" t="s">
        <v>11</v>
      </c>
    </row>
    <row r="449" spans="1:10" ht="26.25" customHeight="1" x14ac:dyDescent="0.2">
      <c r="A449" s="6">
        <v>448</v>
      </c>
      <c r="B449" s="7">
        <v>44930.333333333336</v>
      </c>
      <c r="C449" s="11">
        <v>362</v>
      </c>
      <c r="D449" s="8" t="str">
        <f>IFERROR(VLOOKUP(C449,[1]所有历史设备类别新旧数据!B:H,2,0),"")</f>
        <v>纵切机床</v>
      </c>
      <c r="E449" s="8" t="str">
        <f>IFERROR(VLOOKUP(C449,[1]所有历史设备类别新旧数据!B:H,3,0),"")</f>
        <v>A类</v>
      </c>
      <c r="F449" s="9" t="str">
        <f>IFERROR(VLOOKUP(C449,[1]所有历史设备类别新旧数据!B:H,5,0),"")</f>
        <v>OEM器械(刘忠甜)</v>
      </c>
      <c r="G449" s="8" t="str">
        <f>IFERROR(VLOOKUP(C449,[1]所有历史设备类别新旧数据!B:H,6,0),"")</f>
        <v>刘忠甜</v>
      </c>
      <c r="H449" s="10" t="s">
        <v>492</v>
      </c>
      <c r="I449" s="10" t="s">
        <v>33</v>
      </c>
      <c r="J449" s="11" t="s">
        <v>11</v>
      </c>
    </row>
    <row r="450" spans="1:10" ht="26.25" customHeight="1" x14ac:dyDescent="0.2">
      <c r="A450" s="6">
        <v>449</v>
      </c>
      <c r="B450" s="7">
        <v>44930.392361111109</v>
      </c>
      <c r="C450" s="11">
        <v>972</v>
      </c>
      <c r="D450" s="8" t="str">
        <f>IFERROR(VLOOKUP(C450,[1]所有历史设备类别新旧数据!B:H,2,0),"")</f>
        <v>纵切机床</v>
      </c>
      <c r="E450" s="8" t="str">
        <f>IFERROR(VLOOKUP(C450,[1]所有历史设备类别新旧数据!B:H,3,0),"")</f>
        <v>A类</v>
      </c>
      <c r="F450" s="9" t="str">
        <f>IFERROR(VLOOKUP(C450,[1]所有历史设备类别新旧数据!B:H,5,0),"")</f>
        <v>OEM植入物</v>
      </c>
      <c r="G450" s="8" t="str">
        <f>IFERROR(VLOOKUP(C450,[1]所有历史设备类别新旧数据!B:H,6,0),"")</f>
        <v>王成</v>
      </c>
      <c r="H450" s="10" t="s">
        <v>493</v>
      </c>
      <c r="I450" s="10" t="s">
        <v>10</v>
      </c>
      <c r="J450" s="11" t="s">
        <v>11</v>
      </c>
    </row>
    <row r="451" spans="1:10" ht="26.25" customHeight="1" x14ac:dyDescent="0.2">
      <c r="A451" s="6">
        <v>450</v>
      </c>
      <c r="B451" s="7">
        <v>44930.511805555558</v>
      </c>
      <c r="C451" s="11">
        <v>1087</v>
      </c>
      <c r="D451" s="8" t="str">
        <f>IFERROR(VLOOKUP(C451,[1]所有历史设备类别新旧数据!B:H,2,0),"")</f>
        <v>纵切机床</v>
      </c>
      <c r="E451" s="8" t="str">
        <f>IFERROR(VLOOKUP(C451,[1]所有历史设备类别新旧数据!B:H,3,0),"")</f>
        <v>A类</v>
      </c>
      <c r="F451" s="9" t="str">
        <f>IFERROR(VLOOKUP(C451,[1]所有历史设备类别新旧数据!B:H,5,0),"")</f>
        <v>OEM植入物</v>
      </c>
      <c r="G451" s="8" t="str">
        <f>IFERROR(VLOOKUP(C451,[1]所有历史设备类别新旧数据!B:H,6,0),"")</f>
        <v>王成</v>
      </c>
      <c r="H451" s="10" t="s">
        <v>494</v>
      </c>
      <c r="I451" s="10" t="s">
        <v>10</v>
      </c>
      <c r="J451" s="11" t="s">
        <v>11</v>
      </c>
    </row>
    <row r="452" spans="1:10" ht="26.25" customHeight="1" x14ac:dyDescent="0.2">
      <c r="A452" s="6">
        <v>451</v>
      </c>
      <c r="B452" s="7">
        <v>44931.333333333336</v>
      </c>
      <c r="C452" s="11">
        <v>748</v>
      </c>
      <c r="D452" s="8" t="str">
        <f>IFERROR(VLOOKUP(C452,[1]所有历史设备类别新旧数据!B:H,2,0),"")</f>
        <v>对刀仪</v>
      </c>
      <c r="E452" s="8" t="str">
        <f>IFERROR(VLOOKUP(C452,[1]所有历史设备类别新旧数据!B:H,3,0),"")</f>
        <v>B类</v>
      </c>
      <c r="F452" s="9" t="str">
        <f>IFERROR(VLOOKUP(C452,[1]所有历史设备类别新旧数据!B:H,5,0),"")</f>
        <v>OEM器械(裴雪峰)</v>
      </c>
      <c r="G452" s="8" t="str">
        <f>IFERROR(VLOOKUP(C452,[1]所有历史设备类别新旧数据!B:H,6,0),"")</f>
        <v>裴雪峰</v>
      </c>
      <c r="H452" s="10" t="s">
        <v>495</v>
      </c>
      <c r="I452" s="10" t="s">
        <v>16</v>
      </c>
      <c r="J452" s="11" t="s">
        <v>11</v>
      </c>
    </row>
    <row r="453" spans="1:10" ht="26.25" customHeight="1" x14ac:dyDescent="0.2">
      <c r="A453" s="6">
        <v>452</v>
      </c>
      <c r="B453" s="7">
        <v>44931.462500000001</v>
      </c>
      <c r="C453" s="11">
        <v>1067</v>
      </c>
      <c r="D453" s="8" t="str">
        <f>IFERROR(VLOOKUP(C453,[1]所有历史设备类别新旧数据!B:H,2,0),"")</f>
        <v>纵切机床</v>
      </c>
      <c r="E453" s="8" t="str">
        <f>IFERROR(VLOOKUP(C453,[1]所有历史设备类别新旧数据!B:H,3,0),"")</f>
        <v>A类</v>
      </c>
      <c r="F453" s="9" t="str">
        <f>IFERROR(VLOOKUP(C453,[1]所有历史设备类别新旧数据!B:H,5,0),"")</f>
        <v>OEM植入物</v>
      </c>
      <c r="G453" s="8" t="str">
        <f>IFERROR(VLOOKUP(C453,[1]所有历史设备类别新旧数据!B:H,6,0),"")</f>
        <v>王成</v>
      </c>
      <c r="H453" s="10" t="s">
        <v>496</v>
      </c>
      <c r="I453" s="10" t="s">
        <v>16</v>
      </c>
      <c r="J453" s="11" t="s">
        <v>11</v>
      </c>
    </row>
    <row r="454" spans="1:10" ht="26.25" customHeight="1" x14ac:dyDescent="0.2">
      <c r="A454" s="6">
        <v>453</v>
      </c>
      <c r="B454" s="7">
        <v>44931.625</v>
      </c>
      <c r="C454" s="11">
        <v>850</v>
      </c>
      <c r="D454" s="8" t="str">
        <f>IFERROR(VLOOKUP(C454,[1]所有历史设备类别新旧数据!B:H,2,0),"")</f>
        <v>加工中心</v>
      </c>
      <c r="E454" s="8" t="str">
        <f>IFERROR(VLOOKUP(C454,[1]所有历史设备类别新旧数据!B:H,3,0),"")</f>
        <v>A类</v>
      </c>
      <c r="F454" s="9" t="str">
        <f>IFERROR(VLOOKUP(C454,[1]所有历史设备类别新旧数据!B:H,5,0),"")</f>
        <v>OEM器械(裴雪峰)</v>
      </c>
      <c r="G454" s="8" t="str">
        <f>IFERROR(VLOOKUP(C454,[1]所有历史设备类别新旧数据!B:H,6,0),"")</f>
        <v>裴雪峰</v>
      </c>
      <c r="H454" s="10" t="s">
        <v>497</v>
      </c>
      <c r="I454" s="10" t="s">
        <v>16</v>
      </c>
      <c r="J454" s="11" t="s">
        <v>11</v>
      </c>
    </row>
    <row r="455" spans="1:10" ht="26.25" customHeight="1" x14ac:dyDescent="0.2">
      <c r="A455" s="6">
        <v>454</v>
      </c>
      <c r="B455" s="7">
        <v>44931.729166666664</v>
      </c>
      <c r="C455" s="11">
        <v>279</v>
      </c>
      <c r="D455" s="8" t="str">
        <f>IFERROR(VLOOKUP(C455,[1]所有历史设备类别新旧数据!B:H,2,0),"")</f>
        <v>纵切机床</v>
      </c>
      <c r="E455" s="8" t="str">
        <f>IFERROR(VLOOKUP(C455,[1]所有历史设备类别新旧数据!B:H,3,0),"")</f>
        <v>A类</v>
      </c>
      <c r="F455" s="9" t="str">
        <f>IFERROR(VLOOKUP(C455,[1]所有历史设备类别新旧数据!B:H,5,0),"")</f>
        <v>OEM器械(刘忠甜)</v>
      </c>
      <c r="G455" s="8" t="str">
        <f>IFERROR(VLOOKUP(C455,[1]所有历史设备类别新旧数据!B:H,6,0),"")</f>
        <v>刘忠甜</v>
      </c>
      <c r="H455" s="10" t="s">
        <v>463</v>
      </c>
      <c r="I455" s="10" t="s">
        <v>57</v>
      </c>
      <c r="J455" s="11" t="s">
        <v>11</v>
      </c>
    </row>
    <row r="456" spans="1:10" ht="26.25" customHeight="1" x14ac:dyDescent="0.2">
      <c r="A456" s="6">
        <v>455</v>
      </c>
      <c r="B456" s="7">
        <v>44932</v>
      </c>
      <c r="C456" s="11">
        <v>880</v>
      </c>
      <c r="D456" s="8" t="str">
        <f>IFERROR(VLOOKUP(C456,[1]所有历史设备类别新旧数据!B:H,2,0),"")</f>
        <v>车削中心</v>
      </c>
      <c r="E456" s="8" t="str">
        <f>IFERROR(VLOOKUP(C456,[1]所有历史设备类别新旧数据!B:H,3,0),"")</f>
        <v>A类</v>
      </c>
      <c r="F456" s="9" t="str">
        <f>IFERROR(VLOOKUP(C456,[1]所有历史设备类别新旧数据!B:H,5,0),"")</f>
        <v>OEM器械(刘忠甜)</v>
      </c>
      <c r="G456" s="8" t="str">
        <f>IFERROR(VLOOKUP(C456,[1]所有历史设备类别新旧数据!B:H,6,0),"")</f>
        <v>刘忠甜</v>
      </c>
      <c r="H456" s="10" t="s">
        <v>498</v>
      </c>
      <c r="I456" s="10" t="s">
        <v>223</v>
      </c>
      <c r="J456" s="11" t="s">
        <v>11</v>
      </c>
    </row>
    <row r="457" spans="1:10" ht="26.25" customHeight="1" x14ac:dyDescent="0.2">
      <c r="A457" s="6">
        <v>456</v>
      </c>
      <c r="B457" s="7">
        <v>44932.004861111112</v>
      </c>
      <c r="C457" s="11">
        <v>350</v>
      </c>
      <c r="D457" s="8" t="str">
        <f>IFERROR(VLOOKUP(C457,[1]所有历史设备类别新旧数据!B:H,2,0),"")</f>
        <v>加工中心</v>
      </c>
      <c r="E457" s="8" t="str">
        <f>IFERROR(VLOOKUP(C457,[1]所有历史设备类别新旧数据!B:H,3,0),"")</f>
        <v>A类</v>
      </c>
      <c r="F457" s="9" t="str">
        <f>IFERROR(VLOOKUP(C457,[1]所有历史设备类别新旧数据!B:H,5,0),"")</f>
        <v>OEM器械(裴雪峰)</v>
      </c>
      <c r="G457" s="8" t="str">
        <f>IFERROR(VLOOKUP(C457,[1]所有历史设备类别新旧数据!B:H,6,0),"")</f>
        <v>裴雪峰</v>
      </c>
      <c r="H457" s="10" t="s">
        <v>499</v>
      </c>
      <c r="I457" s="10" t="s">
        <v>57</v>
      </c>
      <c r="J457" s="11" t="s">
        <v>11</v>
      </c>
    </row>
    <row r="458" spans="1:10" ht="26.25" customHeight="1" x14ac:dyDescent="0.2">
      <c r="A458" s="6">
        <v>457</v>
      </c>
      <c r="B458" s="7">
        <v>44932.375</v>
      </c>
      <c r="C458" s="11">
        <v>652</v>
      </c>
      <c r="D458" s="8" t="str">
        <f>IFERROR(VLOOKUP(C458,[1]所有历史设备类别新旧数据!B:H,2,0),"")</f>
        <v>干燥箱</v>
      </c>
      <c r="E458" s="8" t="str">
        <f>IFERROR(VLOOKUP(C458,[1]所有历史设备类别新旧数据!B:H,3,0),"")</f>
        <v>B类</v>
      </c>
      <c r="F458" s="9" t="str">
        <f>IFERROR(VLOOKUP(C458,[1]所有历史设备类别新旧数据!B:H,5,0),"")</f>
        <v>OEM后处理</v>
      </c>
      <c r="G458" s="8" t="str">
        <f>IFERROR(VLOOKUP(C458,[1]所有历史设备类别新旧数据!B:H,6,0),"")</f>
        <v>徐华伟</v>
      </c>
      <c r="H458" s="10" t="s">
        <v>500</v>
      </c>
      <c r="I458" s="10" t="s">
        <v>501</v>
      </c>
      <c r="J458" s="11" t="s">
        <v>11</v>
      </c>
    </row>
    <row r="459" spans="1:10" ht="26.25" customHeight="1" x14ac:dyDescent="0.2">
      <c r="A459" s="6">
        <v>458</v>
      </c>
      <c r="B459" s="7">
        <v>44933.555555555555</v>
      </c>
      <c r="C459" s="11">
        <v>1001</v>
      </c>
      <c r="D459" s="8" t="str">
        <f>IFERROR(VLOOKUP(C459,[1]所有历史设备类别新旧数据!B:H,2,0),"")</f>
        <v>纵切机床</v>
      </c>
      <c r="E459" s="8" t="str">
        <f>IFERROR(VLOOKUP(C459,[1]所有历史设备类别新旧数据!B:H,3,0),"")</f>
        <v>A类</v>
      </c>
      <c r="F459" s="9" t="str">
        <f>IFERROR(VLOOKUP(C459,[1]所有历史设备类别新旧数据!B:H,5,0),"")</f>
        <v>OEM植入物</v>
      </c>
      <c r="G459" s="8" t="str">
        <f>IFERROR(VLOOKUP(C459,[1]所有历史设备类别新旧数据!B:H,6,0),"")</f>
        <v>王成</v>
      </c>
      <c r="H459" s="10" t="s">
        <v>502</v>
      </c>
      <c r="I459" s="10" t="s">
        <v>33</v>
      </c>
      <c r="J459" s="11" t="s">
        <v>11</v>
      </c>
    </row>
    <row r="460" spans="1:10" ht="26.25" customHeight="1" x14ac:dyDescent="0.2">
      <c r="A460" s="6">
        <v>459</v>
      </c>
      <c r="B460" s="7">
        <v>44934</v>
      </c>
      <c r="C460" s="11">
        <v>1067</v>
      </c>
      <c r="D460" s="8" t="str">
        <f>IFERROR(VLOOKUP(C460,[1]所有历史设备类别新旧数据!B:H,2,0),"")</f>
        <v>纵切机床</v>
      </c>
      <c r="E460" s="8" t="str">
        <f>IFERROR(VLOOKUP(C460,[1]所有历史设备类别新旧数据!B:H,3,0),"")</f>
        <v>A类</v>
      </c>
      <c r="F460" s="9" t="str">
        <f>IFERROR(VLOOKUP(C460,[1]所有历史设备类别新旧数据!B:H,5,0),"")</f>
        <v>OEM植入物</v>
      </c>
      <c r="G460" s="8" t="str">
        <f>IFERROR(VLOOKUP(C460,[1]所有历史设备类别新旧数据!B:H,6,0),"")</f>
        <v>王成</v>
      </c>
      <c r="H460" s="10" t="s">
        <v>503</v>
      </c>
      <c r="I460" s="10" t="s">
        <v>33</v>
      </c>
      <c r="J460" s="11" t="s">
        <v>11</v>
      </c>
    </row>
    <row r="461" spans="1:10" ht="26.25" customHeight="1" x14ac:dyDescent="0.2">
      <c r="A461" s="6">
        <v>460</v>
      </c>
      <c r="B461" s="7">
        <v>44935.4375</v>
      </c>
      <c r="C461" s="11">
        <v>372</v>
      </c>
      <c r="D461" s="8" t="str">
        <f>IFERROR(VLOOKUP(C461,[1]所有历史设备类别新旧数据!B:H,2,0),"")</f>
        <v>纵切机床</v>
      </c>
      <c r="E461" s="8" t="str">
        <f>IFERROR(VLOOKUP(C461,[1]所有历史设备类别新旧数据!B:H,3,0),"")</f>
        <v>A类</v>
      </c>
      <c r="F461" s="9" t="str">
        <f>IFERROR(VLOOKUP(C461,[1]所有历史设备类别新旧数据!B:H,5,0),"")</f>
        <v>OEM器械(刘忠甜)</v>
      </c>
      <c r="G461" s="8" t="str">
        <f>IFERROR(VLOOKUP(C461,[1]所有历史设备类别新旧数据!B:H,6,0),"")</f>
        <v>刘忠甜</v>
      </c>
      <c r="H461" s="10" t="s">
        <v>358</v>
      </c>
      <c r="I461" s="10" t="s">
        <v>16</v>
      </c>
      <c r="J461" s="11" t="s">
        <v>11</v>
      </c>
    </row>
    <row r="462" spans="1:10" ht="26.25" customHeight="1" x14ac:dyDescent="0.2">
      <c r="A462" s="6">
        <v>461</v>
      </c>
      <c r="B462" s="7">
        <v>44935.520833333336</v>
      </c>
      <c r="C462" s="11">
        <v>361</v>
      </c>
      <c r="D462" s="8" t="str">
        <f>IFERROR(VLOOKUP(C462,[1]所有历史设备类别新旧数据!B:H,2,0),"")</f>
        <v>纵切机床</v>
      </c>
      <c r="E462" s="8" t="str">
        <f>IFERROR(VLOOKUP(C462,[1]所有历史设备类别新旧数据!B:H,3,0),"")</f>
        <v>A类</v>
      </c>
      <c r="F462" s="9" t="str">
        <f>IFERROR(VLOOKUP(C462,[1]所有历史设备类别新旧数据!B:H,5,0),"")</f>
        <v>OEM器械(刘忠甜)</v>
      </c>
      <c r="G462" s="8" t="str">
        <f>IFERROR(VLOOKUP(C462,[1]所有历史设备类别新旧数据!B:H,6,0),"")</f>
        <v>刘忠甜</v>
      </c>
      <c r="H462" s="10" t="s">
        <v>504</v>
      </c>
      <c r="I462" s="10" t="s">
        <v>16</v>
      </c>
      <c r="J462" s="11" t="s">
        <v>11</v>
      </c>
    </row>
    <row r="463" spans="1:10" ht="26.25" customHeight="1" x14ac:dyDescent="0.2">
      <c r="A463" s="6">
        <v>462</v>
      </c>
      <c r="B463" s="7">
        <v>44935.666666666664</v>
      </c>
      <c r="C463" s="11">
        <v>1144</v>
      </c>
      <c r="D463" s="8" t="str">
        <f>IFERROR(VLOOKUP(C463,[1]所有历史设备类别新旧数据!B:H,2,0),"")</f>
        <v>纵切机床</v>
      </c>
      <c r="E463" s="8" t="str">
        <f>IFERROR(VLOOKUP(C463,[1]所有历史设备类别新旧数据!B:H,3,0),"")</f>
        <v>A类</v>
      </c>
      <c r="F463" s="9" t="str">
        <f>IFERROR(VLOOKUP(C463,[1]所有历史设备类别新旧数据!B:H,5,0),"")</f>
        <v>OEM器械(刘忠甜)</v>
      </c>
      <c r="G463" s="8" t="str">
        <f>IFERROR(VLOOKUP(C463,[1]所有历史设备类别新旧数据!B:H,6,0),"")</f>
        <v>刘忠甜</v>
      </c>
      <c r="H463" s="10" t="s">
        <v>61</v>
      </c>
      <c r="I463" s="10" t="s">
        <v>57</v>
      </c>
      <c r="J463" s="11" t="s">
        <v>11</v>
      </c>
    </row>
    <row r="464" spans="1:10" ht="26.25" customHeight="1" x14ac:dyDescent="0.2">
      <c r="A464" s="6">
        <v>463</v>
      </c>
      <c r="B464" s="7">
        <v>44935.676388888889</v>
      </c>
      <c r="C464" s="11">
        <v>1074</v>
      </c>
      <c r="D464" s="8" t="str">
        <f>IFERROR(VLOOKUP(C464,[1]所有历史设备类别新旧数据!B:H,2,0),"")</f>
        <v>纵切机床</v>
      </c>
      <c r="E464" s="8" t="str">
        <f>IFERROR(VLOOKUP(C464,[1]所有历史设备类别新旧数据!B:H,3,0),"")</f>
        <v>A类</v>
      </c>
      <c r="F464" s="9" t="str">
        <f>IFERROR(VLOOKUP(C464,[1]所有历史设备类别新旧数据!B:H,5,0),"")</f>
        <v>OEM植入物</v>
      </c>
      <c r="G464" s="8" t="str">
        <f>IFERROR(VLOOKUP(C464,[1]所有历史设备类别新旧数据!B:H,6,0),"")</f>
        <v>王成</v>
      </c>
      <c r="H464" s="10" t="s">
        <v>505</v>
      </c>
      <c r="I464" s="10" t="s">
        <v>405</v>
      </c>
      <c r="J464" s="11" t="s">
        <v>11</v>
      </c>
    </row>
    <row r="465" spans="1:10" ht="26.25" customHeight="1" x14ac:dyDescent="0.2">
      <c r="A465" s="6">
        <v>464</v>
      </c>
      <c r="B465" s="7">
        <v>44935.941666666666</v>
      </c>
      <c r="C465" s="11">
        <v>742</v>
      </c>
      <c r="D465" s="8" t="str">
        <f>IFERROR(VLOOKUP(C465,[1]所有历史设备类别新旧数据!B:H,2,0),"")</f>
        <v>线切割机床</v>
      </c>
      <c r="E465" s="8" t="str">
        <f>IFERROR(VLOOKUP(C465,[1]所有历史设备类别新旧数据!B:H,3,0),"")</f>
        <v>B类</v>
      </c>
      <c r="F465" s="9" t="str">
        <f>IFERROR(VLOOKUP(C465,[1]所有历史设备类别新旧数据!B:H,5,0),"")</f>
        <v>OEM器械(裴雪峰)</v>
      </c>
      <c r="G465" s="8" t="str">
        <f>IFERROR(VLOOKUP(C465,[1]所有历史设备类别新旧数据!B:H,6,0),"")</f>
        <v>裴雪峰</v>
      </c>
      <c r="H465" s="10" t="s">
        <v>430</v>
      </c>
      <c r="I465" s="10" t="s">
        <v>10</v>
      </c>
      <c r="J465" s="11" t="s">
        <v>11</v>
      </c>
    </row>
    <row r="466" spans="1:10" ht="26.25" customHeight="1" x14ac:dyDescent="0.2">
      <c r="A466" s="6">
        <v>465</v>
      </c>
      <c r="B466" s="7">
        <v>44936.114583333336</v>
      </c>
      <c r="C466" s="11">
        <v>1107</v>
      </c>
      <c r="D466" s="8" t="str">
        <f>IFERROR(VLOOKUP(C466,[1]所有历史设备类别新旧数据!B:H,2,0),"")</f>
        <v>深孔钻</v>
      </c>
      <c r="E466" s="8" t="str">
        <f>IFERROR(VLOOKUP(C466,[1]所有历史设备类别新旧数据!B:H,3,0),"")</f>
        <v>A类</v>
      </c>
      <c r="F466" s="9" t="str">
        <f>IFERROR(VLOOKUP(C466,[1]所有历史设备类别新旧数据!B:H,5,0),"")</f>
        <v>OEM器械(刘忠甜)</v>
      </c>
      <c r="G466" s="8" t="str">
        <f>IFERROR(VLOOKUP(C466,[1]所有历史设备类别新旧数据!B:H,6,0),"")</f>
        <v>刘忠甜</v>
      </c>
      <c r="H466" s="10" t="s">
        <v>459</v>
      </c>
      <c r="I466" s="10" t="s">
        <v>10</v>
      </c>
      <c r="J466" s="11" t="s">
        <v>11</v>
      </c>
    </row>
    <row r="467" spans="1:10" ht="26.25" customHeight="1" x14ac:dyDescent="0.2">
      <c r="A467" s="6">
        <v>466</v>
      </c>
      <c r="B467" s="7">
        <v>44936.352777777778</v>
      </c>
      <c r="C467" s="11">
        <v>1071</v>
      </c>
      <c r="D467" s="8" t="str">
        <f>IFERROR(VLOOKUP(C467,[1]所有历史设备类别新旧数据!B:H,2,0),"")</f>
        <v>纵切机床</v>
      </c>
      <c r="E467" s="8" t="str">
        <f>IFERROR(VLOOKUP(C467,[1]所有历史设备类别新旧数据!B:H,3,0),"")</f>
        <v>A类</v>
      </c>
      <c r="F467" s="9" t="str">
        <f>IFERROR(VLOOKUP(C467,[1]所有历史设备类别新旧数据!B:H,5,0),"")</f>
        <v>OEM植入物</v>
      </c>
      <c r="G467" s="8" t="str">
        <f>IFERROR(VLOOKUP(C467,[1]所有历史设备类别新旧数据!B:H,6,0),"")</f>
        <v>王成</v>
      </c>
      <c r="H467" s="10" t="s">
        <v>51</v>
      </c>
      <c r="I467" s="10" t="s">
        <v>16</v>
      </c>
      <c r="J467" s="11" t="s">
        <v>11</v>
      </c>
    </row>
    <row r="468" spans="1:10" ht="26.25" customHeight="1" x14ac:dyDescent="0.2">
      <c r="A468" s="6">
        <v>467</v>
      </c>
      <c r="B468" s="7">
        <v>44937</v>
      </c>
      <c r="C468" s="11">
        <v>897</v>
      </c>
      <c r="D468" s="8" t="str">
        <f>IFERROR(VLOOKUP(C468,[1]所有历史设备类别新旧数据!B:H,2,0),"")</f>
        <v>钝化线</v>
      </c>
      <c r="E468" s="8" t="str">
        <f>IFERROR(VLOOKUP(C468,[1]所有历史设备类别新旧数据!B:H,3,0),"")</f>
        <v>B类</v>
      </c>
      <c r="F468" s="9" t="str">
        <f>IFERROR(VLOOKUP(C468,[1]所有历史设备类别新旧数据!B:H,5,0),"")</f>
        <v>OEM后处理</v>
      </c>
      <c r="G468" s="8" t="str">
        <f>IFERROR(VLOOKUP(C468,[1]所有历史设备类别新旧数据!B:H,6,0),"")</f>
        <v>徐华伟</v>
      </c>
      <c r="H468" s="10" t="s">
        <v>506</v>
      </c>
      <c r="I468" s="10" t="s">
        <v>383</v>
      </c>
      <c r="J468" s="11" t="s">
        <v>11</v>
      </c>
    </row>
    <row r="469" spans="1:10" ht="26.25" customHeight="1" x14ac:dyDescent="0.2">
      <c r="A469" s="6">
        <v>468</v>
      </c>
      <c r="B469" s="7">
        <v>44937.333333333336</v>
      </c>
      <c r="C469" s="11">
        <v>847</v>
      </c>
      <c r="D469" s="8" t="str">
        <f>IFERROR(VLOOKUP(C469,[1]所有历史设备类别新旧数据!B:H,2,0),"")</f>
        <v>加工中心</v>
      </c>
      <c r="E469" s="8" t="str">
        <f>IFERROR(VLOOKUP(C469,[1]所有历史设备类别新旧数据!B:H,3,0),"")</f>
        <v>A类</v>
      </c>
      <c r="F469" s="9" t="str">
        <f>IFERROR(VLOOKUP(C469,[1]所有历史设备类别新旧数据!B:H,5,0),"")</f>
        <v>OEM器械(裴雪峰)</v>
      </c>
      <c r="G469" s="8" t="str">
        <f>IFERROR(VLOOKUP(C469,[1]所有历史设备类别新旧数据!B:H,6,0),"")</f>
        <v>裴雪峰</v>
      </c>
      <c r="H469" s="10" t="s">
        <v>507</v>
      </c>
      <c r="I469" s="10" t="s">
        <v>508</v>
      </c>
      <c r="J469" s="11" t="s">
        <v>11</v>
      </c>
    </row>
    <row r="470" spans="1:10" ht="26.25" customHeight="1" x14ac:dyDescent="0.2">
      <c r="A470" s="6">
        <v>469</v>
      </c>
      <c r="B470" s="7">
        <v>44937.375</v>
      </c>
      <c r="C470" s="11">
        <v>806</v>
      </c>
      <c r="D470" s="8" t="str">
        <f>IFERROR(VLOOKUP(C470,[1]所有历史设备类别新旧数据!B:H,2,0),"")</f>
        <v>加工中心</v>
      </c>
      <c r="E470" s="8" t="str">
        <f>IFERROR(VLOOKUP(C470,[1]所有历史设备类别新旧数据!B:H,3,0),"")</f>
        <v>A类</v>
      </c>
      <c r="F470" s="9" t="str">
        <f>IFERROR(VLOOKUP(C470,[1]所有历史设备类别新旧数据!B:H,5,0),"")</f>
        <v>OEM器械(裴雪峰)</v>
      </c>
      <c r="G470" s="8" t="str">
        <f>IFERROR(VLOOKUP(C470,[1]所有历史设备类别新旧数据!B:H,6,0),"")</f>
        <v>裴雪峰</v>
      </c>
      <c r="H470" s="10" t="s">
        <v>509</v>
      </c>
      <c r="I470" s="10" t="s">
        <v>510</v>
      </c>
      <c r="J470" s="11" t="s">
        <v>11</v>
      </c>
    </row>
    <row r="471" spans="1:10" ht="26.25" customHeight="1" x14ac:dyDescent="0.2">
      <c r="A471" s="6">
        <v>470</v>
      </c>
      <c r="B471" s="7">
        <v>44937.75</v>
      </c>
      <c r="C471" s="11">
        <v>1218</v>
      </c>
      <c r="D471" s="8" t="str">
        <f>IFERROR(VLOOKUP(C471,[1]所有历史设备类别新旧数据!B:H,2,0),"")</f>
        <v>纵切机床</v>
      </c>
      <c r="E471" s="8" t="str">
        <f>IFERROR(VLOOKUP(C471,[1]所有历史设备类别新旧数据!B:H,3,0),"")</f>
        <v>A类</v>
      </c>
      <c r="F471" s="9" t="str">
        <f>IFERROR(VLOOKUP(C471,[1]所有历史设备类别新旧数据!B:H,5,0),"")</f>
        <v>OEM植入物</v>
      </c>
      <c r="G471" s="8" t="str">
        <f>IFERROR(VLOOKUP(C471,[1]所有历史设备类别新旧数据!B:H,6,0),"")</f>
        <v>王成</v>
      </c>
      <c r="H471" s="10" t="s">
        <v>474</v>
      </c>
      <c r="I471" s="10" t="s">
        <v>57</v>
      </c>
      <c r="J471" s="11" t="s">
        <v>11</v>
      </c>
    </row>
    <row r="472" spans="1:10" ht="26.25" customHeight="1" x14ac:dyDescent="0.2">
      <c r="A472" s="6">
        <v>471</v>
      </c>
      <c r="B472" s="7">
        <v>44938.166666666664</v>
      </c>
      <c r="C472" s="11">
        <v>655</v>
      </c>
      <c r="D472" s="8" t="str">
        <f>IFERROR(VLOOKUP(C472,[1]所有历史设备类别新旧数据!B:H,2,0),"")</f>
        <v>加工中心</v>
      </c>
      <c r="E472" s="8" t="str">
        <f>IFERROR(VLOOKUP(C472,[1]所有历史设备类别新旧数据!B:H,3,0),"")</f>
        <v>A类</v>
      </c>
      <c r="F472" s="9" t="str">
        <f>IFERROR(VLOOKUP(C472,[1]所有历史设备类别新旧数据!B:H,5,0),"")</f>
        <v>OEM器械(裴雪峰)</v>
      </c>
      <c r="G472" s="8" t="str">
        <f>IFERROR(VLOOKUP(C472,[1]所有历史设备类别新旧数据!B:H,6,0),"")</f>
        <v>裴雪峰</v>
      </c>
      <c r="H472" s="10" t="s">
        <v>511</v>
      </c>
      <c r="I472" s="10" t="s">
        <v>57</v>
      </c>
      <c r="J472" s="11" t="s">
        <v>11</v>
      </c>
    </row>
    <row r="473" spans="1:10" ht="26.25" customHeight="1" x14ac:dyDescent="0.2">
      <c r="A473" s="6">
        <v>472</v>
      </c>
      <c r="B473" s="7">
        <v>44938.368055555555</v>
      </c>
      <c r="C473" s="11">
        <v>976</v>
      </c>
      <c r="D473" s="8" t="str">
        <f>IFERROR(VLOOKUP(C473,[1]所有历史设备类别新旧数据!B:H,2,0),"")</f>
        <v>纵切机床</v>
      </c>
      <c r="E473" s="8" t="str">
        <f>IFERROR(VLOOKUP(C473,[1]所有历史设备类别新旧数据!B:H,3,0),"")</f>
        <v>A类</v>
      </c>
      <c r="F473" s="9" t="str">
        <f>IFERROR(VLOOKUP(C473,[1]所有历史设备类别新旧数据!B:H,5,0),"")</f>
        <v>OEM植入物</v>
      </c>
      <c r="G473" s="8" t="str">
        <f>IFERROR(VLOOKUP(C473,[1]所有历史设备类别新旧数据!B:H,6,0),"")</f>
        <v>王成</v>
      </c>
      <c r="H473" s="10" t="s">
        <v>512</v>
      </c>
      <c r="I473" s="10" t="s">
        <v>10</v>
      </c>
      <c r="J473" s="11" t="s">
        <v>11</v>
      </c>
    </row>
    <row r="474" spans="1:10" ht="26.25" customHeight="1" x14ac:dyDescent="0.2">
      <c r="A474" s="6">
        <v>473</v>
      </c>
      <c r="B474" s="7">
        <v>44938.395833333336</v>
      </c>
      <c r="C474" s="11">
        <v>537</v>
      </c>
      <c r="D474" s="8" t="str">
        <f>IFERROR(VLOOKUP(C474,[1]所有历史设备类别新旧数据!B:H,2,0),"")</f>
        <v>纵切机床</v>
      </c>
      <c r="E474" s="8" t="str">
        <f>IFERROR(VLOOKUP(C474,[1]所有历史设备类别新旧数据!B:H,3,0),"")</f>
        <v>A类</v>
      </c>
      <c r="F474" s="9" t="str">
        <f>IFERROR(VLOOKUP(C474,[1]所有历史设备类别新旧数据!B:H,5,0),"")</f>
        <v>OEM器械(刘忠甜)</v>
      </c>
      <c r="G474" s="8" t="str">
        <f>IFERROR(VLOOKUP(C474,[1]所有历史设备类别新旧数据!B:H,6,0),"")</f>
        <v>刘忠甜</v>
      </c>
      <c r="H474" s="10" t="s">
        <v>351</v>
      </c>
      <c r="I474" s="10" t="s">
        <v>10</v>
      </c>
      <c r="J474" s="11" t="s">
        <v>11</v>
      </c>
    </row>
    <row r="475" spans="1:10" ht="26.25" customHeight="1" x14ac:dyDescent="0.2">
      <c r="A475" s="6">
        <v>474</v>
      </c>
      <c r="B475" s="7">
        <v>44938.447916666664</v>
      </c>
      <c r="C475" s="11">
        <v>1061</v>
      </c>
      <c r="D475" s="8" t="str">
        <f>IFERROR(VLOOKUP(C475,[1]所有历史设备类别新旧数据!B:H,2,0),"")</f>
        <v>纵切机床</v>
      </c>
      <c r="E475" s="8" t="str">
        <f>IFERROR(VLOOKUP(C475,[1]所有历史设备类别新旧数据!B:H,3,0),"")</f>
        <v>A类</v>
      </c>
      <c r="F475" s="9" t="str">
        <f>IFERROR(VLOOKUP(C475,[1]所有历史设备类别新旧数据!B:H,5,0),"")</f>
        <v>OEM植入物</v>
      </c>
      <c r="G475" s="8" t="str">
        <f>IFERROR(VLOOKUP(C475,[1]所有历史设备类别新旧数据!B:H,6,0),"")</f>
        <v>王成</v>
      </c>
      <c r="H475" s="10" t="s">
        <v>513</v>
      </c>
      <c r="I475" s="10" t="s">
        <v>514</v>
      </c>
      <c r="J475" s="11" t="s">
        <v>11</v>
      </c>
    </row>
    <row r="476" spans="1:10" ht="26.25" customHeight="1" x14ac:dyDescent="0.2">
      <c r="A476" s="6">
        <v>475</v>
      </c>
      <c r="B476" s="7">
        <v>44938.569444444445</v>
      </c>
      <c r="C476" s="11">
        <v>798</v>
      </c>
      <c r="D476" s="8" t="str">
        <f>IFERROR(VLOOKUP(C476,[1]所有历史设备类别新旧数据!B:H,2,0),"")</f>
        <v>线切割机床</v>
      </c>
      <c r="E476" s="8" t="str">
        <f>IFERROR(VLOOKUP(C476,[1]所有历史设备类别新旧数据!B:H,3,0),"")</f>
        <v>B类</v>
      </c>
      <c r="F476" s="9" t="str">
        <f>IFERROR(VLOOKUP(C476,[1]所有历史设备类别新旧数据!B:H,5,0),"")</f>
        <v>OEM器械(裴雪峰)</v>
      </c>
      <c r="G476" s="8" t="str">
        <f>IFERROR(VLOOKUP(C476,[1]所有历史设备类别新旧数据!B:H,6,0),"")</f>
        <v>裴雪峰</v>
      </c>
      <c r="H476" s="10" t="s">
        <v>515</v>
      </c>
      <c r="I476" s="10" t="s">
        <v>383</v>
      </c>
      <c r="J476" s="11" t="s">
        <v>11</v>
      </c>
    </row>
    <row r="477" spans="1:10" ht="26.25" customHeight="1" x14ac:dyDescent="0.2">
      <c r="A477" s="6">
        <v>476</v>
      </c>
      <c r="B477" s="7">
        <v>44939.34375</v>
      </c>
      <c r="C477" s="11">
        <v>976</v>
      </c>
      <c r="D477" s="8" t="str">
        <f>IFERROR(VLOOKUP(C477,[1]所有历史设备类别新旧数据!B:H,2,0),"")</f>
        <v>纵切机床</v>
      </c>
      <c r="E477" s="8" t="str">
        <f>IFERROR(VLOOKUP(C477,[1]所有历史设备类别新旧数据!B:H,3,0),"")</f>
        <v>A类</v>
      </c>
      <c r="F477" s="9" t="str">
        <f>IFERROR(VLOOKUP(C477,[1]所有历史设备类别新旧数据!B:H,5,0),"")</f>
        <v>OEM植入物</v>
      </c>
      <c r="G477" s="8" t="str">
        <f>IFERROR(VLOOKUP(C477,[1]所有历史设备类别新旧数据!B:H,6,0),"")</f>
        <v>王成</v>
      </c>
      <c r="H477" s="10" t="s">
        <v>512</v>
      </c>
      <c r="I477" s="10" t="s">
        <v>83</v>
      </c>
      <c r="J477" s="11" t="s">
        <v>11</v>
      </c>
    </row>
    <row r="478" spans="1:10" ht="26.25" customHeight="1" x14ac:dyDescent="0.2">
      <c r="A478" s="6">
        <v>477</v>
      </c>
      <c r="B478" s="7">
        <v>44939.416666666664</v>
      </c>
      <c r="C478" s="11">
        <v>1168</v>
      </c>
      <c r="D478" s="8" t="str">
        <f>IFERROR(VLOOKUP(C478,[1]所有历史设备类别新旧数据!B:H,2,0),"")</f>
        <v>纵切机床</v>
      </c>
      <c r="E478" s="8" t="str">
        <f>IFERROR(VLOOKUP(C478,[1]所有历史设备类别新旧数据!B:H,3,0),"")</f>
        <v>A类</v>
      </c>
      <c r="F478" s="9" t="str">
        <f>IFERROR(VLOOKUP(C478,[1]所有历史设备类别新旧数据!B:H,5,0),"")</f>
        <v>OEM器械(刘忠甜)</v>
      </c>
      <c r="G478" s="8" t="str">
        <f>IFERROR(VLOOKUP(C478,[1]所有历史设备类别新旧数据!B:H,6,0),"")</f>
        <v>刘忠甜</v>
      </c>
      <c r="H478" s="10" t="s">
        <v>516</v>
      </c>
      <c r="I478" s="10" t="s">
        <v>16</v>
      </c>
      <c r="J478" s="11" t="s">
        <v>11</v>
      </c>
    </row>
    <row r="479" spans="1:10" ht="26.25" customHeight="1" x14ac:dyDescent="0.2">
      <c r="A479" s="6">
        <v>478</v>
      </c>
      <c r="B479" s="7">
        <v>44939.450694444444</v>
      </c>
      <c r="C479" s="11">
        <v>1054</v>
      </c>
      <c r="D479" s="8" t="str">
        <f>IFERROR(VLOOKUP(C479,[1]所有历史设备类别新旧数据!B:H,2,0),"")</f>
        <v>纵切机床</v>
      </c>
      <c r="E479" s="8" t="str">
        <f>IFERROR(VLOOKUP(C479,[1]所有历史设备类别新旧数据!B:H,3,0),"")</f>
        <v>A类</v>
      </c>
      <c r="F479" s="9" t="str">
        <f>IFERROR(VLOOKUP(C479,[1]所有历史设备类别新旧数据!B:H,5,0),"")</f>
        <v>OEM植入物</v>
      </c>
      <c r="G479" s="8" t="str">
        <f>IFERROR(VLOOKUP(C479,[1]所有历史设备类别新旧数据!B:H,6,0),"")</f>
        <v>王成</v>
      </c>
      <c r="H479" s="10" t="s">
        <v>517</v>
      </c>
      <c r="I479" s="10" t="s">
        <v>91</v>
      </c>
      <c r="J479" s="11" t="s">
        <v>11</v>
      </c>
    </row>
    <row r="480" spans="1:10" ht="26.25" customHeight="1" x14ac:dyDescent="0.2">
      <c r="A480" s="6">
        <v>479</v>
      </c>
      <c r="B480" s="7">
        <v>44940</v>
      </c>
      <c r="C480" s="11">
        <v>1233</v>
      </c>
      <c r="D480" s="8" t="str">
        <f>IFERROR(VLOOKUP(C480,[1]所有历史设备类别新旧数据!B:H,2,0),"")</f>
        <v>加工中心</v>
      </c>
      <c r="E480" s="8" t="str">
        <f>IFERROR(VLOOKUP(C480,[1]所有历史设备类别新旧数据!B:H,3,0),"")</f>
        <v>A类</v>
      </c>
      <c r="F480" s="9" t="str">
        <f>IFERROR(VLOOKUP(C480,[1]所有历史设备类别新旧数据!B:H,5,0),"")</f>
        <v>OEM器械(裴雪峰)</v>
      </c>
      <c r="G480" s="8" t="str">
        <f>IFERROR(VLOOKUP(C480,[1]所有历史设备类别新旧数据!B:H,6,0),"")</f>
        <v>裴雪峰</v>
      </c>
      <c r="H480" s="10" t="s">
        <v>518</v>
      </c>
      <c r="I480" s="10" t="s">
        <v>33</v>
      </c>
      <c r="J480" s="11" t="s">
        <v>11</v>
      </c>
    </row>
    <row r="481" spans="1:10" ht="26.25" customHeight="1" x14ac:dyDescent="0.2">
      <c r="A481" s="6">
        <v>480</v>
      </c>
      <c r="B481" s="7">
        <v>44940.333333333336</v>
      </c>
      <c r="C481" s="11">
        <v>1068</v>
      </c>
      <c r="D481" s="8" t="str">
        <f>IFERROR(VLOOKUP(C481,[1]所有历史设备类别新旧数据!B:H,2,0),"")</f>
        <v>纵切机床</v>
      </c>
      <c r="E481" s="8" t="str">
        <f>IFERROR(VLOOKUP(C481,[1]所有历史设备类别新旧数据!B:H,3,0),"")</f>
        <v>A类</v>
      </c>
      <c r="F481" s="9" t="str">
        <f>IFERROR(VLOOKUP(C481,[1]所有历史设备类别新旧数据!B:H,5,0),"")</f>
        <v>OEM植入物</v>
      </c>
      <c r="G481" s="8" t="str">
        <f>IFERROR(VLOOKUP(C481,[1]所有历史设备类别新旧数据!B:H,6,0),"")</f>
        <v>王成</v>
      </c>
      <c r="H481" s="10" t="s">
        <v>519</v>
      </c>
      <c r="I481" s="10" t="s">
        <v>57</v>
      </c>
      <c r="J481" s="11" t="s">
        <v>11</v>
      </c>
    </row>
    <row r="482" spans="1:10" ht="26.25" customHeight="1" x14ac:dyDescent="0.2">
      <c r="A482" s="6">
        <v>481</v>
      </c>
      <c r="B482" s="7">
        <v>44940.354166666664</v>
      </c>
      <c r="C482" s="11">
        <v>1046</v>
      </c>
      <c r="D482" s="8" t="str">
        <f>IFERROR(VLOOKUP(C482,[1]所有历史设备类别新旧数据!B:H,2,0),"")</f>
        <v>纵切机床</v>
      </c>
      <c r="E482" s="8" t="str">
        <f>IFERROR(VLOOKUP(C482,[1]所有历史设备类别新旧数据!B:H,3,0),"")</f>
        <v>A类</v>
      </c>
      <c r="F482" s="9" t="str">
        <f>IFERROR(VLOOKUP(C482,[1]所有历史设备类别新旧数据!B:H,5,0),"")</f>
        <v>OEM植入物</v>
      </c>
      <c r="G482" s="8" t="str">
        <f>IFERROR(VLOOKUP(C482,[1]所有历史设备类别新旧数据!B:H,6,0),"")</f>
        <v>王成</v>
      </c>
      <c r="H482" s="10" t="s">
        <v>17</v>
      </c>
      <c r="I482" s="10" t="s">
        <v>33</v>
      </c>
      <c r="J482" s="11" t="s">
        <v>11</v>
      </c>
    </row>
    <row r="483" spans="1:10" ht="26.25" customHeight="1" x14ac:dyDescent="0.2">
      <c r="A483" s="6">
        <v>482</v>
      </c>
      <c r="B483" s="7">
        <v>44940.590277777781</v>
      </c>
      <c r="C483" s="11">
        <v>528</v>
      </c>
      <c r="D483" s="8" t="str">
        <f>IFERROR(VLOOKUP(C483,[1]所有历史设备类别新旧数据!B:H,2,0),"")</f>
        <v>车削中心</v>
      </c>
      <c r="E483" s="8" t="str">
        <f>IFERROR(VLOOKUP(C483,[1]所有历史设备类别新旧数据!B:H,3,0),"")</f>
        <v>A类</v>
      </c>
      <c r="F483" s="9" t="str">
        <f>IFERROR(VLOOKUP(C483,[1]所有历史设备类别新旧数据!B:H,5,0),"")</f>
        <v>OEM器械(刘忠甜)</v>
      </c>
      <c r="G483" s="8" t="str">
        <f>IFERROR(VLOOKUP(C483,[1]所有历史设备类别新旧数据!B:H,6,0),"")</f>
        <v>刘忠甜</v>
      </c>
      <c r="H483" s="10" t="s">
        <v>520</v>
      </c>
      <c r="I483" s="10" t="s">
        <v>33</v>
      </c>
      <c r="J483" s="11" t="s">
        <v>11</v>
      </c>
    </row>
    <row r="484" spans="1:10" ht="26.25" customHeight="1" x14ac:dyDescent="0.2">
      <c r="A484" s="6">
        <v>483</v>
      </c>
      <c r="B484" s="7">
        <v>44940.597222222219</v>
      </c>
      <c r="C484" s="11">
        <v>654</v>
      </c>
      <c r="D484" s="8" t="str">
        <f>IFERROR(VLOOKUP(C484,[1]所有历史设备类别新旧数据!B:H,2,0),"")</f>
        <v>加工中心</v>
      </c>
      <c r="E484" s="8" t="str">
        <f>IFERROR(VLOOKUP(C484,[1]所有历史设备类别新旧数据!B:H,3,0),"")</f>
        <v>A类</v>
      </c>
      <c r="F484" s="9" t="str">
        <f>IFERROR(VLOOKUP(C484,[1]所有历史设备类别新旧数据!B:H,5,0),"")</f>
        <v>OEM器械(裴雪峰)</v>
      </c>
      <c r="G484" s="8" t="str">
        <f>IFERROR(VLOOKUP(C484,[1]所有历史设备类别新旧数据!B:H,6,0),"")</f>
        <v>裴雪峰</v>
      </c>
      <c r="H484" s="10" t="s">
        <v>521</v>
      </c>
      <c r="I484" s="10" t="s">
        <v>57</v>
      </c>
      <c r="J484" s="11" t="s">
        <v>11</v>
      </c>
    </row>
    <row r="485" spans="1:10" ht="26.25" customHeight="1" x14ac:dyDescent="0.2">
      <c r="A485" s="6">
        <v>484</v>
      </c>
      <c r="B485" s="7">
        <v>44941.375</v>
      </c>
      <c r="C485" s="11">
        <v>896</v>
      </c>
      <c r="D485" s="8" t="str">
        <f>IFERROR(VLOOKUP(C485,[1]所有历史设备类别新旧数据!B:H,2,0),"")</f>
        <v>深孔钻</v>
      </c>
      <c r="E485" s="8" t="str">
        <f>IFERROR(VLOOKUP(C485,[1]所有历史设备类别新旧数据!B:H,3,0),"")</f>
        <v>A类</v>
      </c>
      <c r="F485" s="9" t="str">
        <f>IFERROR(VLOOKUP(C485,[1]所有历史设备类别新旧数据!B:H,5,0),"")</f>
        <v>OEM器械(刘忠甜)</v>
      </c>
      <c r="G485" s="8" t="str">
        <f>IFERROR(VLOOKUP(C485,[1]所有历史设备类别新旧数据!B:H,6,0),"")</f>
        <v>刘忠甜</v>
      </c>
      <c r="H485" s="10" t="s">
        <v>522</v>
      </c>
      <c r="I485" s="10" t="s">
        <v>10</v>
      </c>
      <c r="J485" s="11" t="s">
        <v>11</v>
      </c>
    </row>
    <row r="486" spans="1:10" ht="26.25" customHeight="1" x14ac:dyDescent="0.2">
      <c r="A486" s="6">
        <v>485</v>
      </c>
      <c r="B486" s="7">
        <v>44942.333333333336</v>
      </c>
      <c r="C486" s="11">
        <v>888</v>
      </c>
      <c r="D486" s="8" t="str">
        <f>IFERROR(VLOOKUP(C486,[1]所有历史设备类别新旧数据!B:H,2,0),"")</f>
        <v>线切割机床</v>
      </c>
      <c r="E486" s="8" t="str">
        <f>IFERROR(VLOOKUP(C486,[1]所有历史设备类别新旧数据!B:H,3,0),"")</f>
        <v>B类</v>
      </c>
      <c r="F486" s="9" t="str">
        <f>IFERROR(VLOOKUP(C486,[1]所有历史设备类别新旧数据!B:H,5,0),"")</f>
        <v>OEM器械(裴雪峰)</v>
      </c>
      <c r="G486" s="8" t="str">
        <f>IFERROR(VLOOKUP(C486,[1]所有历史设备类别新旧数据!B:H,6,0),"")</f>
        <v>裴雪峰</v>
      </c>
      <c r="H486" s="10" t="s">
        <v>523</v>
      </c>
      <c r="I486" s="10" t="s">
        <v>524</v>
      </c>
      <c r="J486" s="11" t="s">
        <v>11</v>
      </c>
    </row>
    <row r="487" spans="1:10" ht="26.25" customHeight="1" x14ac:dyDescent="0.2">
      <c r="A487" s="6">
        <v>486</v>
      </c>
      <c r="B487" s="7">
        <v>44942.354166666664</v>
      </c>
      <c r="C487" s="11">
        <v>551</v>
      </c>
      <c r="D487" s="8" t="str">
        <f>IFERROR(VLOOKUP(C487,[1]所有历史设备类别新旧数据!B:H,2,0),"")</f>
        <v>车削中心</v>
      </c>
      <c r="E487" s="8" t="str">
        <f>IFERROR(VLOOKUP(C487,[1]所有历史设备类别新旧数据!B:H,3,0),"")</f>
        <v>A类</v>
      </c>
      <c r="F487" s="9" t="str">
        <f>IFERROR(VLOOKUP(C487,[1]所有历史设备类别新旧数据!B:H,5,0),"")</f>
        <v>OEM器械(刘忠甜)</v>
      </c>
      <c r="G487" s="8" t="str">
        <f>IFERROR(VLOOKUP(C487,[1]所有历史设备类别新旧数据!B:H,6,0),"")</f>
        <v>刘忠甜</v>
      </c>
      <c r="H487" s="10" t="s">
        <v>525</v>
      </c>
      <c r="I487" s="10" t="s">
        <v>16</v>
      </c>
      <c r="J487" s="11" t="s">
        <v>11</v>
      </c>
    </row>
    <row r="488" spans="1:10" ht="26.25" customHeight="1" x14ac:dyDescent="0.2">
      <c r="A488" s="6">
        <v>487</v>
      </c>
      <c r="B488" s="7">
        <v>44943.375</v>
      </c>
      <c r="C488" s="11">
        <v>654</v>
      </c>
      <c r="D488" s="8" t="str">
        <f>IFERROR(VLOOKUP(C488,[1]所有历史设备类别新旧数据!B:H,2,0),"")</f>
        <v>加工中心</v>
      </c>
      <c r="E488" s="8" t="str">
        <f>IFERROR(VLOOKUP(C488,[1]所有历史设备类别新旧数据!B:H,3,0),"")</f>
        <v>A类</v>
      </c>
      <c r="F488" s="9" t="str">
        <f>IFERROR(VLOOKUP(C488,[1]所有历史设备类别新旧数据!B:H,5,0),"")</f>
        <v>OEM器械(裴雪峰)</v>
      </c>
      <c r="G488" s="8" t="str">
        <f>IFERROR(VLOOKUP(C488,[1]所有历史设备类别新旧数据!B:H,6,0),"")</f>
        <v>裴雪峰</v>
      </c>
      <c r="H488" s="10" t="s">
        <v>358</v>
      </c>
      <c r="I488" s="10" t="s">
        <v>33</v>
      </c>
      <c r="J488" s="11" t="s">
        <v>11</v>
      </c>
    </row>
    <row r="489" spans="1:10" ht="26.25" customHeight="1" x14ac:dyDescent="0.2">
      <c r="A489" s="6">
        <v>488</v>
      </c>
      <c r="B489" s="7">
        <v>44943.548611111109</v>
      </c>
      <c r="C489" s="11">
        <v>503</v>
      </c>
      <c r="D489" s="8" t="str">
        <f>IFERROR(VLOOKUP(C489,[1]所有历史设备类别新旧数据!B:H,2,0),"")</f>
        <v>车削中心</v>
      </c>
      <c r="E489" s="8" t="str">
        <f>IFERROR(VLOOKUP(C489,[1]所有历史设备类别新旧数据!B:H,3,0),"")</f>
        <v>A类</v>
      </c>
      <c r="F489" s="9" t="str">
        <f>IFERROR(VLOOKUP(C489,[1]所有历史设备类别新旧数据!B:H,5,0),"")</f>
        <v>OEM器械(刘忠甜)</v>
      </c>
      <c r="G489" s="8" t="str">
        <f>IFERROR(VLOOKUP(C489,[1]所有历史设备类别新旧数据!B:H,6,0),"")</f>
        <v>刘忠甜</v>
      </c>
      <c r="H489" s="10" t="s">
        <v>182</v>
      </c>
      <c r="I489" s="10" t="s">
        <v>69</v>
      </c>
      <c r="J489" s="11" t="s">
        <v>11</v>
      </c>
    </row>
    <row r="490" spans="1:10" ht="26.25" customHeight="1" x14ac:dyDescent="0.2">
      <c r="A490" s="6">
        <v>489</v>
      </c>
      <c r="B490" s="7">
        <v>44944</v>
      </c>
      <c r="C490" s="11">
        <v>537</v>
      </c>
      <c r="D490" s="8" t="str">
        <f>IFERROR(VLOOKUP(C490,[1]所有历史设备类别新旧数据!B:H,2,0),"")</f>
        <v>纵切机床</v>
      </c>
      <c r="E490" s="8" t="str">
        <f>IFERROR(VLOOKUP(C490,[1]所有历史设备类别新旧数据!B:H,3,0),"")</f>
        <v>A类</v>
      </c>
      <c r="F490" s="9" t="str">
        <f>IFERROR(VLOOKUP(C490,[1]所有历史设备类别新旧数据!B:H,5,0),"")</f>
        <v>OEM器械(刘忠甜)</v>
      </c>
      <c r="G490" s="8" t="str">
        <f>IFERROR(VLOOKUP(C490,[1]所有历史设备类别新旧数据!B:H,6,0),"")</f>
        <v>刘忠甜</v>
      </c>
      <c r="H490" s="10" t="s">
        <v>526</v>
      </c>
      <c r="I490" s="10" t="s">
        <v>10</v>
      </c>
      <c r="J490" s="11" t="s">
        <v>11</v>
      </c>
    </row>
    <row r="491" spans="1:10" ht="26.25" customHeight="1" x14ac:dyDescent="0.2">
      <c r="A491" s="6">
        <v>490</v>
      </c>
      <c r="B491" s="7">
        <v>44944</v>
      </c>
      <c r="C491" s="11">
        <v>1001</v>
      </c>
      <c r="D491" s="8" t="str">
        <f>IFERROR(VLOOKUP(C491,[1]所有历史设备类别新旧数据!B:H,2,0),"")</f>
        <v>纵切机床</v>
      </c>
      <c r="E491" s="8" t="str">
        <f>IFERROR(VLOOKUP(C491,[1]所有历史设备类别新旧数据!B:H,3,0),"")</f>
        <v>A类</v>
      </c>
      <c r="F491" s="9" t="str">
        <f>IFERROR(VLOOKUP(C491,[1]所有历史设备类别新旧数据!B:H,5,0),"")</f>
        <v>OEM植入物</v>
      </c>
      <c r="G491" s="8" t="str">
        <f>IFERROR(VLOOKUP(C491,[1]所有历史设备类别新旧数据!B:H,6,0),"")</f>
        <v>王成</v>
      </c>
      <c r="H491" s="10" t="s">
        <v>527</v>
      </c>
      <c r="I491" s="10" t="s">
        <v>33</v>
      </c>
      <c r="J491" s="11" t="s">
        <v>11</v>
      </c>
    </row>
    <row r="492" spans="1:10" ht="26.25" customHeight="1" x14ac:dyDescent="0.2">
      <c r="A492" s="6">
        <v>491</v>
      </c>
      <c r="B492" s="7">
        <v>44944.333333333336</v>
      </c>
      <c r="C492" s="11">
        <v>1001</v>
      </c>
      <c r="D492" s="8" t="str">
        <f>IFERROR(VLOOKUP(C492,[1]所有历史设备类别新旧数据!B:H,2,0),"")</f>
        <v>纵切机床</v>
      </c>
      <c r="E492" s="8" t="str">
        <f>IFERROR(VLOOKUP(C492,[1]所有历史设备类别新旧数据!B:H,3,0),"")</f>
        <v>A类</v>
      </c>
      <c r="F492" s="9" t="str">
        <f>IFERROR(VLOOKUP(C492,[1]所有历史设备类别新旧数据!B:H,5,0),"")</f>
        <v>OEM植入物</v>
      </c>
      <c r="G492" s="8" t="str">
        <f>IFERROR(VLOOKUP(C492,[1]所有历史设备类别新旧数据!B:H,6,0),"")</f>
        <v>王成</v>
      </c>
      <c r="H492" s="10" t="s">
        <v>528</v>
      </c>
      <c r="I492" s="10" t="s">
        <v>33</v>
      </c>
      <c r="J492" s="11" t="s">
        <v>11</v>
      </c>
    </row>
    <row r="493" spans="1:10" ht="26.25" customHeight="1" x14ac:dyDescent="0.2">
      <c r="A493" s="6">
        <v>492</v>
      </c>
      <c r="B493" s="7">
        <v>44944.348611111112</v>
      </c>
      <c r="C493" s="11">
        <v>1074</v>
      </c>
      <c r="D493" s="8" t="str">
        <f>IFERROR(VLOOKUP(C493,[1]所有历史设备类别新旧数据!B:H,2,0),"")</f>
        <v>纵切机床</v>
      </c>
      <c r="E493" s="8" t="str">
        <f>IFERROR(VLOOKUP(C493,[1]所有历史设备类别新旧数据!B:H,3,0),"")</f>
        <v>A类</v>
      </c>
      <c r="F493" s="9" t="str">
        <f>IFERROR(VLOOKUP(C493,[1]所有历史设备类别新旧数据!B:H,5,0),"")</f>
        <v>OEM植入物</v>
      </c>
      <c r="G493" s="8" t="str">
        <f>IFERROR(VLOOKUP(C493,[1]所有历史设备类别新旧数据!B:H,6,0),"")</f>
        <v>王成</v>
      </c>
      <c r="H493" s="10" t="s">
        <v>35</v>
      </c>
      <c r="I493" s="10" t="s">
        <v>33</v>
      </c>
      <c r="J493" s="11" t="s">
        <v>11</v>
      </c>
    </row>
    <row r="494" spans="1:10" ht="26.25" customHeight="1" x14ac:dyDescent="0.2">
      <c r="A494" s="6">
        <v>493</v>
      </c>
      <c r="B494" s="7">
        <v>44944.434027777781</v>
      </c>
      <c r="C494" s="11">
        <v>657</v>
      </c>
      <c r="D494" s="8" t="str">
        <f>IFERROR(VLOOKUP(C494,[1]所有历史设备类别新旧数据!B:H,2,0),"")</f>
        <v>加工中心</v>
      </c>
      <c r="E494" s="8" t="str">
        <f>IFERROR(VLOOKUP(C494,[1]所有历史设备类别新旧数据!B:H,3,0),"")</f>
        <v>A类</v>
      </c>
      <c r="F494" s="9" t="str">
        <f>IFERROR(VLOOKUP(C494,[1]所有历史设备类别新旧数据!B:H,5,0),"")</f>
        <v>OEM器械(裴雪峰)</v>
      </c>
      <c r="G494" s="8" t="str">
        <f>IFERROR(VLOOKUP(C494,[1]所有历史设备类别新旧数据!B:H,6,0),"")</f>
        <v>裴雪峰</v>
      </c>
      <c r="H494" s="10" t="s">
        <v>529</v>
      </c>
      <c r="I494" s="10" t="s">
        <v>10</v>
      </c>
      <c r="J494" s="11" t="s">
        <v>11</v>
      </c>
    </row>
    <row r="495" spans="1:10" ht="26.25" customHeight="1" x14ac:dyDescent="0.2">
      <c r="A495" s="6">
        <v>494</v>
      </c>
      <c r="B495" s="7">
        <v>44944.590277777781</v>
      </c>
      <c r="C495" s="11">
        <v>741</v>
      </c>
      <c r="D495" s="8" t="str">
        <f>IFERROR(VLOOKUP(C495,[1]所有历史设备类别新旧数据!B:H,2,0),"")</f>
        <v>线切割机床</v>
      </c>
      <c r="E495" s="8" t="str">
        <f>IFERROR(VLOOKUP(C495,[1]所有历史设备类别新旧数据!B:H,3,0),"")</f>
        <v>B类</v>
      </c>
      <c r="F495" s="9" t="str">
        <f>IFERROR(VLOOKUP(C495,[1]所有历史设备类别新旧数据!B:H,5,0),"")</f>
        <v>OEM器械(裴雪峰)</v>
      </c>
      <c r="G495" s="8" t="str">
        <f>IFERROR(VLOOKUP(C495,[1]所有历史设备类别新旧数据!B:H,6,0),"")</f>
        <v>裴雪峰</v>
      </c>
      <c r="H495" s="10" t="s">
        <v>530</v>
      </c>
      <c r="I495" s="10" t="s">
        <v>320</v>
      </c>
      <c r="J495" s="11" t="s">
        <v>11</v>
      </c>
    </row>
    <row r="496" spans="1:10" ht="26.25" customHeight="1" x14ac:dyDescent="0.2">
      <c r="A496" s="6">
        <v>495</v>
      </c>
      <c r="B496" s="7">
        <v>44944.6875</v>
      </c>
      <c r="C496" s="11">
        <v>888</v>
      </c>
      <c r="D496" s="8" t="str">
        <f>IFERROR(VLOOKUP(C496,[1]所有历史设备类别新旧数据!B:H,2,0),"")</f>
        <v>线切割机床</v>
      </c>
      <c r="E496" s="8" t="str">
        <f>IFERROR(VLOOKUP(C496,[1]所有历史设备类别新旧数据!B:H,3,0),"")</f>
        <v>B类</v>
      </c>
      <c r="F496" s="9" t="str">
        <f>IFERROR(VLOOKUP(C496,[1]所有历史设备类别新旧数据!B:H,5,0),"")</f>
        <v>OEM器械(裴雪峰)</v>
      </c>
      <c r="G496" s="8" t="str">
        <f>IFERROR(VLOOKUP(C496,[1]所有历史设备类别新旧数据!B:H,6,0),"")</f>
        <v>裴雪峰</v>
      </c>
      <c r="H496" s="10" t="s">
        <v>531</v>
      </c>
      <c r="I496" s="10" t="s">
        <v>33</v>
      </c>
      <c r="J496" s="11" t="s">
        <v>11</v>
      </c>
    </row>
    <row r="497" spans="1:10" ht="26.25" customHeight="1" x14ac:dyDescent="0.2">
      <c r="A497" s="6">
        <v>496</v>
      </c>
      <c r="B497" s="7">
        <v>44945</v>
      </c>
      <c r="C497" s="11">
        <v>1054</v>
      </c>
      <c r="D497" s="8" t="str">
        <f>IFERROR(VLOOKUP(C497,[1]所有历史设备类别新旧数据!B:H,2,0),"")</f>
        <v>纵切机床</v>
      </c>
      <c r="E497" s="8" t="str">
        <f>IFERROR(VLOOKUP(C497,[1]所有历史设备类别新旧数据!B:H,3,0),"")</f>
        <v>A类</v>
      </c>
      <c r="F497" s="9" t="str">
        <f>IFERROR(VLOOKUP(C497,[1]所有历史设备类别新旧数据!B:H,5,0),"")</f>
        <v>OEM植入物</v>
      </c>
      <c r="G497" s="8" t="str">
        <f>IFERROR(VLOOKUP(C497,[1]所有历史设备类别新旧数据!B:H,6,0),"")</f>
        <v>王成</v>
      </c>
      <c r="H497" s="10" t="s">
        <v>532</v>
      </c>
      <c r="I497" s="10" t="s">
        <v>91</v>
      </c>
      <c r="J497" s="11" t="s">
        <v>11</v>
      </c>
    </row>
    <row r="498" spans="1:10" ht="26.25" customHeight="1" x14ac:dyDescent="0.2">
      <c r="A498" s="6">
        <v>497</v>
      </c>
      <c r="B498" s="7">
        <v>44945</v>
      </c>
      <c r="C498" s="11">
        <v>1054</v>
      </c>
      <c r="D498" s="8" t="str">
        <f>IFERROR(VLOOKUP(C498,[1]所有历史设备类别新旧数据!B:H,2,0),"")</f>
        <v>纵切机床</v>
      </c>
      <c r="E498" s="8" t="str">
        <f>IFERROR(VLOOKUP(C498,[1]所有历史设备类别新旧数据!B:H,3,0),"")</f>
        <v>A类</v>
      </c>
      <c r="F498" s="9" t="str">
        <f>IFERROR(VLOOKUP(C498,[1]所有历史设备类别新旧数据!B:H,5,0),"")</f>
        <v>OEM植入物</v>
      </c>
      <c r="G498" s="8" t="str">
        <f>IFERROR(VLOOKUP(C498,[1]所有历史设备类别新旧数据!B:H,6,0),"")</f>
        <v>王成</v>
      </c>
      <c r="H498" s="10" t="s">
        <v>533</v>
      </c>
      <c r="I498" s="10" t="s">
        <v>91</v>
      </c>
      <c r="J498" s="11" t="s">
        <v>11</v>
      </c>
    </row>
    <row r="499" spans="1:10" ht="26.25" customHeight="1" x14ac:dyDescent="0.2">
      <c r="A499" s="6">
        <v>498</v>
      </c>
      <c r="B499" s="7">
        <v>44945.365277777775</v>
      </c>
      <c r="C499" s="11">
        <v>1120</v>
      </c>
      <c r="D499" s="8" t="str">
        <f>IFERROR(VLOOKUP(C499,[1]所有历史设备类别新旧数据!B:H,2,0),"")</f>
        <v>加工中心</v>
      </c>
      <c r="E499" s="8" t="str">
        <f>IFERROR(VLOOKUP(C499,[1]所有历史设备类别新旧数据!B:H,3,0),"")</f>
        <v>A类</v>
      </c>
      <c r="F499" s="9" t="str">
        <f>IFERROR(VLOOKUP(C499,[1]所有历史设备类别新旧数据!B:H,5,0),"")</f>
        <v>OEM器械(裴雪峰)</v>
      </c>
      <c r="G499" s="8" t="str">
        <f>IFERROR(VLOOKUP(C499,[1]所有历史设备类别新旧数据!B:H,6,0),"")</f>
        <v>裴雪峰</v>
      </c>
      <c r="H499" s="10" t="s">
        <v>534</v>
      </c>
      <c r="I499" s="10" t="s">
        <v>13</v>
      </c>
      <c r="J499" s="11" t="s">
        <v>11</v>
      </c>
    </row>
    <row r="500" spans="1:10" ht="26.25" customHeight="1" x14ac:dyDescent="0.2">
      <c r="A500" s="6">
        <v>499</v>
      </c>
      <c r="B500" s="7">
        <v>44945.520833333336</v>
      </c>
      <c r="C500" s="11">
        <v>537</v>
      </c>
      <c r="D500" s="8" t="str">
        <f>IFERROR(VLOOKUP(C500,[1]所有历史设备类别新旧数据!B:H,2,0),"")</f>
        <v>纵切机床</v>
      </c>
      <c r="E500" s="8" t="str">
        <f>IFERROR(VLOOKUP(C500,[1]所有历史设备类别新旧数据!B:H,3,0),"")</f>
        <v>A类</v>
      </c>
      <c r="F500" s="9" t="str">
        <f>IFERROR(VLOOKUP(C500,[1]所有历史设备类别新旧数据!B:H,5,0),"")</f>
        <v>OEM器械(刘忠甜)</v>
      </c>
      <c r="G500" s="8" t="str">
        <f>IFERROR(VLOOKUP(C500,[1]所有历史设备类别新旧数据!B:H,6,0),"")</f>
        <v>刘忠甜</v>
      </c>
      <c r="H500" s="10" t="s">
        <v>535</v>
      </c>
      <c r="I500" s="10" t="s">
        <v>10</v>
      </c>
      <c r="J500" s="11" t="s">
        <v>11</v>
      </c>
    </row>
    <row r="501" spans="1:10" ht="26.25" customHeight="1" x14ac:dyDescent="0.2">
      <c r="A501" s="6">
        <v>500</v>
      </c>
      <c r="B501" s="7">
        <v>44945.652083333334</v>
      </c>
      <c r="C501" s="11">
        <v>539</v>
      </c>
      <c r="D501" s="8" t="str">
        <f>IFERROR(VLOOKUP(C501,[1]所有历史设备类别新旧数据!B:H,2,0),"")</f>
        <v>纵切机床</v>
      </c>
      <c r="E501" s="8" t="str">
        <f>IFERROR(VLOOKUP(C501,[1]所有历史设备类别新旧数据!B:H,3,0),"")</f>
        <v>A类</v>
      </c>
      <c r="F501" s="9" t="str">
        <f>IFERROR(VLOOKUP(C501,[1]所有历史设备类别新旧数据!B:H,5,0),"")</f>
        <v>OEM器械(刘忠甜)</v>
      </c>
      <c r="G501" s="8" t="str">
        <f>IFERROR(VLOOKUP(C501,[1]所有历史设备类别新旧数据!B:H,6,0),"")</f>
        <v>刘忠甜</v>
      </c>
      <c r="H501" s="10" t="s">
        <v>536</v>
      </c>
      <c r="I501" s="10" t="s">
        <v>13</v>
      </c>
      <c r="J501" s="11" t="s">
        <v>11</v>
      </c>
    </row>
    <row r="502" spans="1:10" ht="26.25" customHeight="1" x14ac:dyDescent="0.2">
      <c r="A502" s="6">
        <v>501</v>
      </c>
      <c r="B502" s="7">
        <v>44949.354166666664</v>
      </c>
      <c r="C502" s="11">
        <v>279</v>
      </c>
      <c r="D502" s="8" t="str">
        <f>IFERROR(VLOOKUP(C502,[1]所有历史设备类别新旧数据!B:H,2,0),"")</f>
        <v>纵切机床</v>
      </c>
      <c r="E502" s="8" t="str">
        <f>IFERROR(VLOOKUP(C502,[1]所有历史设备类别新旧数据!B:H,3,0),"")</f>
        <v>A类</v>
      </c>
      <c r="F502" s="9" t="str">
        <f>IFERROR(VLOOKUP(C502,[1]所有历史设备类别新旧数据!B:H,5,0),"")</f>
        <v>OEM器械(刘忠甜)</v>
      </c>
      <c r="G502" s="8" t="str">
        <f>IFERROR(VLOOKUP(C502,[1]所有历史设备类别新旧数据!B:H,6,0),"")</f>
        <v>刘忠甜</v>
      </c>
      <c r="H502" s="10" t="s">
        <v>537</v>
      </c>
      <c r="I502" s="10" t="s">
        <v>57</v>
      </c>
      <c r="J502" s="11" t="s">
        <v>11</v>
      </c>
    </row>
    <row r="503" spans="1:10" ht="26.25" customHeight="1" x14ac:dyDescent="0.2">
      <c r="A503" s="6">
        <v>502</v>
      </c>
      <c r="B503" s="7">
        <v>44950.333333333336</v>
      </c>
      <c r="C503" s="11">
        <v>551</v>
      </c>
      <c r="D503" s="8" t="str">
        <f>IFERROR(VLOOKUP(C503,[1]所有历史设备类别新旧数据!B:H,2,0),"")</f>
        <v>车削中心</v>
      </c>
      <c r="E503" s="8" t="str">
        <f>IFERROR(VLOOKUP(C503,[1]所有历史设备类别新旧数据!B:H,3,0),"")</f>
        <v>A类</v>
      </c>
      <c r="F503" s="9" t="str">
        <f>IFERROR(VLOOKUP(C503,[1]所有历史设备类别新旧数据!B:H,5,0),"")</f>
        <v>OEM器械(刘忠甜)</v>
      </c>
      <c r="G503" s="8" t="str">
        <f>IFERROR(VLOOKUP(C503,[1]所有历史设备类别新旧数据!B:H,6,0),"")</f>
        <v>刘忠甜</v>
      </c>
      <c r="H503" s="10" t="s">
        <v>538</v>
      </c>
      <c r="I503" s="10" t="s">
        <v>302</v>
      </c>
      <c r="J503" s="11" t="s">
        <v>11</v>
      </c>
    </row>
    <row r="504" spans="1:10" ht="26.25" customHeight="1" x14ac:dyDescent="0.2">
      <c r="A504" s="6">
        <v>503</v>
      </c>
      <c r="B504" s="7">
        <v>44950.333333333336</v>
      </c>
      <c r="C504" s="11">
        <v>528</v>
      </c>
      <c r="D504" s="8" t="str">
        <f>IFERROR(VLOOKUP(C504,[1]所有历史设备类别新旧数据!B:H,2,0),"")</f>
        <v>车削中心</v>
      </c>
      <c r="E504" s="8" t="str">
        <f>IFERROR(VLOOKUP(C504,[1]所有历史设备类别新旧数据!B:H,3,0),"")</f>
        <v>A类</v>
      </c>
      <c r="F504" s="9" t="str">
        <f>IFERROR(VLOOKUP(C504,[1]所有历史设备类别新旧数据!B:H,5,0),"")</f>
        <v>OEM器械(刘忠甜)</v>
      </c>
      <c r="G504" s="8" t="str">
        <f>IFERROR(VLOOKUP(C504,[1]所有历史设备类别新旧数据!B:H,6,0),"")</f>
        <v>刘忠甜</v>
      </c>
      <c r="H504" s="10" t="s">
        <v>75</v>
      </c>
      <c r="I504" s="10" t="s">
        <v>57</v>
      </c>
      <c r="J504" s="11" t="s">
        <v>11</v>
      </c>
    </row>
    <row r="505" spans="1:10" ht="26.25" customHeight="1" x14ac:dyDescent="0.2">
      <c r="A505" s="6">
        <v>504</v>
      </c>
      <c r="B505" s="7">
        <v>44950.375</v>
      </c>
      <c r="C505" s="11">
        <v>537</v>
      </c>
      <c r="D505" s="8" t="str">
        <f>IFERROR(VLOOKUP(C505,[1]所有历史设备类别新旧数据!B:H,2,0),"")</f>
        <v>纵切机床</v>
      </c>
      <c r="E505" s="8" t="str">
        <f>IFERROR(VLOOKUP(C505,[1]所有历史设备类别新旧数据!B:H,3,0),"")</f>
        <v>A类</v>
      </c>
      <c r="F505" s="9" t="str">
        <f>IFERROR(VLOOKUP(C505,[1]所有历史设备类别新旧数据!B:H,5,0),"")</f>
        <v>OEM器械(刘忠甜)</v>
      </c>
      <c r="G505" s="8" t="str">
        <f>IFERROR(VLOOKUP(C505,[1]所有历史设备类别新旧数据!B:H,6,0),"")</f>
        <v>刘忠甜</v>
      </c>
      <c r="H505" s="10" t="s">
        <v>539</v>
      </c>
      <c r="I505" s="10" t="s">
        <v>91</v>
      </c>
      <c r="J505" s="11" t="s">
        <v>11</v>
      </c>
    </row>
    <row r="506" spans="1:10" ht="26.25" customHeight="1" x14ac:dyDescent="0.2">
      <c r="A506" s="6">
        <v>505</v>
      </c>
      <c r="B506" s="7">
        <v>44950.5</v>
      </c>
      <c r="C506" s="11">
        <v>1063</v>
      </c>
      <c r="D506" s="8" t="str">
        <f>IFERROR(VLOOKUP(C506,[1]所有历史设备类别新旧数据!B:H,2,0),"")</f>
        <v>纵切机床</v>
      </c>
      <c r="E506" s="8" t="str">
        <f>IFERROR(VLOOKUP(C506,[1]所有历史设备类别新旧数据!B:H,3,0),"")</f>
        <v>A类</v>
      </c>
      <c r="F506" s="9" t="str">
        <f>IFERROR(VLOOKUP(C506,[1]所有历史设备类别新旧数据!B:H,5,0),"")</f>
        <v>OEM植入物</v>
      </c>
      <c r="G506" s="8" t="str">
        <f>IFERROR(VLOOKUP(C506,[1]所有历史设备类别新旧数据!B:H,6,0),"")</f>
        <v>王成</v>
      </c>
      <c r="H506" s="10" t="s">
        <v>442</v>
      </c>
      <c r="I506" s="10" t="s">
        <v>46</v>
      </c>
      <c r="J506" s="11" t="s">
        <v>11</v>
      </c>
    </row>
    <row r="507" spans="1:10" ht="26.25" customHeight="1" x14ac:dyDescent="0.2">
      <c r="A507" s="6">
        <v>506</v>
      </c>
      <c r="B507" s="7">
        <v>44951</v>
      </c>
      <c r="C507" s="11">
        <v>882</v>
      </c>
      <c r="D507" s="8" t="str">
        <f>IFERROR(VLOOKUP(C507,[1]所有历史设备类别新旧数据!B:H,2,0),"")</f>
        <v>纵切机床</v>
      </c>
      <c r="E507" s="8" t="str">
        <f>IFERROR(VLOOKUP(C507,[1]所有历史设备类别新旧数据!B:H,3,0),"")</f>
        <v>A类</v>
      </c>
      <c r="F507" s="9" t="str">
        <f>IFERROR(VLOOKUP(C507,[1]所有历史设备类别新旧数据!B:H,5,0),"")</f>
        <v>OEM植入物</v>
      </c>
      <c r="G507" s="8" t="str">
        <f>IFERROR(VLOOKUP(C507,[1]所有历史设备类别新旧数据!B:H,6,0),"")</f>
        <v>王成</v>
      </c>
      <c r="H507" s="10" t="s">
        <v>540</v>
      </c>
      <c r="I507" s="10" t="s">
        <v>10</v>
      </c>
      <c r="J507" s="11" t="s">
        <v>11</v>
      </c>
    </row>
    <row r="508" spans="1:10" ht="26.25" customHeight="1" x14ac:dyDescent="0.2">
      <c r="A508" s="6">
        <v>507</v>
      </c>
      <c r="B508" s="7">
        <v>44951</v>
      </c>
      <c r="C508" s="11">
        <v>1074</v>
      </c>
      <c r="D508" s="8" t="str">
        <f>IFERROR(VLOOKUP(C508,[1]所有历史设备类别新旧数据!B:H,2,0),"")</f>
        <v>纵切机床</v>
      </c>
      <c r="E508" s="8" t="str">
        <f>IFERROR(VLOOKUP(C508,[1]所有历史设备类别新旧数据!B:H,3,0),"")</f>
        <v>A类</v>
      </c>
      <c r="F508" s="9" t="str">
        <f>IFERROR(VLOOKUP(C508,[1]所有历史设备类别新旧数据!B:H,5,0),"")</f>
        <v>OEM植入物</v>
      </c>
      <c r="G508" s="8" t="str">
        <f>IFERROR(VLOOKUP(C508,[1]所有历史设备类别新旧数据!B:H,6,0),"")</f>
        <v>王成</v>
      </c>
      <c r="H508" s="10" t="s">
        <v>541</v>
      </c>
      <c r="I508" s="10" t="s">
        <v>296</v>
      </c>
      <c r="J508" s="11" t="s">
        <v>11</v>
      </c>
    </row>
    <row r="509" spans="1:10" ht="26.25" customHeight="1" x14ac:dyDescent="0.2">
      <c r="A509" s="6">
        <v>508</v>
      </c>
      <c r="B509" s="7">
        <v>44951.597222222219</v>
      </c>
      <c r="C509" s="11">
        <v>985</v>
      </c>
      <c r="D509" s="8" t="str">
        <f>IFERROR(VLOOKUP(C509,[1]所有历史设备类别新旧数据!B:H,2,0),"")</f>
        <v>纵切机床</v>
      </c>
      <c r="E509" s="8" t="str">
        <f>IFERROR(VLOOKUP(C509,[1]所有历史设备类别新旧数据!B:H,3,0),"")</f>
        <v>A类</v>
      </c>
      <c r="F509" s="9" t="str">
        <f>IFERROR(VLOOKUP(C509,[1]所有历史设备类别新旧数据!B:H,5,0),"")</f>
        <v>OEM植入物</v>
      </c>
      <c r="G509" s="8" t="str">
        <f>IFERROR(VLOOKUP(C509,[1]所有历史设备类别新旧数据!B:H,6,0),"")</f>
        <v>王成</v>
      </c>
      <c r="H509" s="10" t="s">
        <v>542</v>
      </c>
      <c r="I509" s="10" t="s">
        <v>57</v>
      </c>
      <c r="J509" s="11" t="s">
        <v>11</v>
      </c>
    </row>
    <row r="510" spans="1:10" ht="26.25" customHeight="1" x14ac:dyDescent="0.2">
      <c r="A510" s="6">
        <v>509</v>
      </c>
      <c r="B510" s="7">
        <v>44952.402777777781</v>
      </c>
      <c r="C510" s="11">
        <v>1113</v>
      </c>
      <c r="D510" s="8" t="str">
        <f>IFERROR(VLOOKUP(C510,[1]所有历史设备类别新旧数据!B:H,2,0),"")</f>
        <v>纵切机床</v>
      </c>
      <c r="E510" s="8" t="str">
        <f>IFERROR(VLOOKUP(C510,[1]所有历史设备类别新旧数据!B:H,3,0),"")</f>
        <v>A类</v>
      </c>
      <c r="F510" s="9" t="str">
        <f>IFERROR(VLOOKUP(C510,[1]所有历史设备类别新旧数据!B:H,5,0),"")</f>
        <v>OEM植入物</v>
      </c>
      <c r="G510" s="8" t="str">
        <f>IFERROR(VLOOKUP(C510,[1]所有历史设备类别新旧数据!B:H,6,0),"")</f>
        <v>王成</v>
      </c>
      <c r="H510" s="10" t="s">
        <v>216</v>
      </c>
      <c r="I510" s="10" t="s">
        <v>57</v>
      </c>
      <c r="J510" s="11" t="s">
        <v>11</v>
      </c>
    </row>
    <row r="511" spans="1:10" ht="26.25" customHeight="1" x14ac:dyDescent="0.2">
      <c r="A511" s="6">
        <v>510</v>
      </c>
      <c r="B511" s="7">
        <v>44952.404861111114</v>
      </c>
      <c r="C511" s="11">
        <v>1075</v>
      </c>
      <c r="D511" s="8" t="str">
        <f>IFERROR(VLOOKUP(C511,[1]所有历史设备类别新旧数据!B:H,2,0),"")</f>
        <v>纵切机床</v>
      </c>
      <c r="E511" s="8" t="str">
        <f>IFERROR(VLOOKUP(C511,[1]所有历史设备类别新旧数据!B:H,3,0),"")</f>
        <v>A类</v>
      </c>
      <c r="F511" s="9" t="str">
        <f>IFERROR(VLOOKUP(C511,[1]所有历史设备类别新旧数据!B:H,5,0),"")</f>
        <v>OEM植入物</v>
      </c>
      <c r="G511" s="8" t="str">
        <f>IFERROR(VLOOKUP(C511,[1]所有历史设备类别新旧数据!B:H,6,0),"")</f>
        <v>王成</v>
      </c>
      <c r="H511" s="10" t="s">
        <v>205</v>
      </c>
      <c r="I511" s="10" t="s">
        <v>52</v>
      </c>
      <c r="J511" s="11" t="s">
        <v>11</v>
      </c>
    </row>
    <row r="512" spans="1:10" ht="26.25" customHeight="1" x14ac:dyDescent="0.2">
      <c r="A512" s="6">
        <v>511</v>
      </c>
      <c r="B512" s="7">
        <v>44954.354166666664</v>
      </c>
      <c r="C512" s="11">
        <v>1000</v>
      </c>
      <c r="D512" s="8" t="str">
        <f>IFERROR(VLOOKUP(C512,[1]所有历史设备类别新旧数据!B:H,2,0),"")</f>
        <v>4轴加工中心</v>
      </c>
      <c r="E512" s="8" t="str">
        <f>IFERROR(VLOOKUP(C512,[1]所有历史设备类别新旧数据!B:H,3,0),"")</f>
        <v>A类</v>
      </c>
      <c r="F512" s="9" t="str">
        <f>IFERROR(VLOOKUP(C512,[1]所有历史设备类别新旧数据!B:H,5,0),"")</f>
        <v>OEM器械(裴雪峰)</v>
      </c>
      <c r="G512" s="8" t="str">
        <f>IFERROR(VLOOKUP(C512,[1]所有历史设备类别新旧数据!B:H,6,0),"")</f>
        <v>裴雪峰</v>
      </c>
      <c r="H512" s="10" t="s">
        <v>543</v>
      </c>
      <c r="I512" s="10" t="s">
        <v>33</v>
      </c>
      <c r="J512" s="11" t="s">
        <v>11</v>
      </c>
    </row>
    <row r="513" spans="1:10" ht="26.25" customHeight="1" x14ac:dyDescent="0.2">
      <c r="A513" s="6">
        <v>512</v>
      </c>
      <c r="B513" s="7">
        <v>44954.388888888891</v>
      </c>
      <c r="C513" s="11">
        <v>370</v>
      </c>
      <c r="D513" s="8" t="str">
        <f>IFERROR(VLOOKUP(C513,[1]所有历史设备类别新旧数据!B:H,2,0),"")</f>
        <v>纵切机床</v>
      </c>
      <c r="E513" s="8" t="str">
        <f>IFERROR(VLOOKUP(C513,[1]所有历史设备类别新旧数据!B:H,3,0),"")</f>
        <v>A类</v>
      </c>
      <c r="F513" s="9" t="str">
        <f>IFERROR(VLOOKUP(C513,[1]所有历史设备类别新旧数据!B:H,5,0),"")</f>
        <v>OEM器械(刘忠甜)</v>
      </c>
      <c r="G513" s="8" t="str">
        <f>IFERROR(VLOOKUP(C513,[1]所有历史设备类别新旧数据!B:H,6,0),"")</f>
        <v>刘忠甜</v>
      </c>
      <c r="H513" s="10" t="s">
        <v>544</v>
      </c>
      <c r="I513" s="10" t="s">
        <v>33</v>
      </c>
      <c r="J513" s="11" t="s">
        <v>11</v>
      </c>
    </row>
    <row r="514" spans="1:10" ht="26.25" customHeight="1" x14ac:dyDescent="0.2">
      <c r="A514" s="6">
        <v>513</v>
      </c>
      <c r="B514" s="7">
        <v>44954.625</v>
      </c>
      <c r="C514" s="11">
        <v>835</v>
      </c>
      <c r="D514" s="8" t="str">
        <f>IFERROR(VLOOKUP(C514,[1]所有历史设备类别新旧数据!B:H,2,0),"")</f>
        <v>加工中心</v>
      </c>
      <c r="E514" s="8" t="str">
        <f>IFERROR(VLOOKUP(C514,[1]所有历史设备类别新旧数据!B:H,3,0),"")</f>
        <v>A类</v>
      </c>
      <c r="F514" s="9" t="str">
        <f>IFERROR(VLOOKUP(C514,[1]所有历史设备类别新旧数据!B:H,5,0),"")</f>
        <v>OEM器械(裴雪峰)</v>
      </c>
      <c r="G514" s="8" t="str">
        <f>IFERROR(VLOOKUP(C514,[1]所有历史设备类别新旧数据!B:H,6,0),"")</f>
        <v>裴雪峰</v>
      </c>
      <c r="H514" s="10" t="s">
        <v>50</v>
      </c>
      <c r="I514" s="10" t="s">
        <v>13</v>
      </c>
      <c r="J514" s="11" t="s">
        <v>11</v>
      </c>
    </row>
    <row r="515" spans="1:10" ht="26.25" customHeight="1" x14ac:dyDescent="0.2">
      <c r="A515" s="6">
        <v>514</v>
      </c>
      <c r="B515" s="7">
        <v>44954.625</v>
      </c>
      <c r="C515" s="11">
        <v>253</v>
      </c>
      <c r="D515" s="8" t="str">
        <f>IFERROR(VLOOKUP(C515,[1]所有历史设备类别新旧数据!B:H,2,0),"")</f>
        <v>加工中心</v>
      </c>
      <c r="E515" s="8" t="str">
        <f>IFERROR(VLOOKUP(C515,[1]所有历史设备类别新旧数据!B:H,3,0),"")</f>
        <v>A类</v>
      </c>
      <c r="F515" s="9" t="str">
        <f>IFERROR(VLOOKUP(C515,[1]所有历史设备类别新旧数据!B:H,5,0),"")</f>
        <v>OEM器械(裴雪峰)</v>
      </c>
      <c r="G515" s="8" t="str">
        <f>IFERROR(VLOOKUP(C515,[1]所有历史设备类别新旧数据!B:H,6,0),"")</f>
        <v>裴雪峰</v>
      </c>
      <c r="H515" s="10" t="s">
        <v>50</v>
      </c>
      <c r="I515" s="10" t="s">
        <v>13</v>
      </c>
      <c r="J515" s="11" t="s">
        <v>11</v>
      </c>
    </row>
    <row r="516" spans="1:10" ht="26.25" customHeight="1" x14ac:dyDescent="0.2">
      <c r="A516" s="6">
        <v>515</v>
      </c>
      <c r="B516" s="7">
        <v>44954.688888888886</v>
      </c>
      <c r="C516" s="11">
        <v>883</v>
      </c>
      <c r="D516" s="8" t="str">
        <f>IFERROR(VLOOKUP(C516,[1]所有历史设备类别新旧数据!B:H,2,0),"")</f>
        <v>纵切机床</v>
      </c>
      <c r="E516" s="8" t="str">
        <f>IFERROR(VLOOKUP(C516,[1]所有历史设备类别新旧数据!B:H,3,0),"")</f>
        <v>A类</v>
      </c>
      <c r="F516" s="9" t="str">
        <f>IFERROR(VLOOKUP(C516,[1]所有历史设备类别新旧数据!B:H,5,0),"")</f>
        <v>OEM植入物</v>
      </c>
      <c r="G516" s="8" t="str">
        <f>IFERROR(VLOOKUP(C516,[1]所有历史设备类别新旧数据!B:H,6,0),"")</f>
        <v>王成</v>
      </c>
      <c r="H516" s="10" t="s">
        <v>545</v>
      </c>
      <c r="I516" s="10" t="s">
        <v>33</v>
      </c>
      <c r="J516" s="11" t="s">
        <v>11</v>
      </c>
    </row>
    <row r="517" spans="1:10" ht="26.25" customHeight="1" x14ac:dyDescent="0.2">
      <c r="A517" s="6">
        <v>516</v>
      </c>
      <c r="B517" s="7">
        <v>44955</v>
      </c>
      <c r="C517" s="11">
        <v>1066</v>
      </c>
      <c r="D517" s="8" t="str">
        <f>IFERROR(VLOOKUP(C517,[1]所有历史设备类别新旧数据!B:H,2,0),"")</f>
        <v>纵切机床</v>
      </c>
      <c r="E517" s="8" t="str">
        <f>IFERROR(VLOOKUP(C517,[1]所有历史设备类别新旧数据!B:H,3,0),"")</f>
        <v>A类</v>
      </c>
      <c r="F517" s="9" t="str">
        <f>IFERROR(VLOOKUP(C517,[1]所有历史设备类别新旧数据!B:H,5,0),"")</f>
        <v>OEM植入物</v>
      </c>
      <c r="G517" s="8" t="str">
        <f>IFERROR(VLOOKUP(C517,[1]所有历史设备类别新旧数据!B:H,6,0),"")</f>
        <v>王成</v>
      </c>
      <c r="H517" s="10" t="s">
        <v>205</v>
      </c>
      <c r="I517" s="10" t="s">
        <v>10</v>
      </c>
      <c r="J517" s="11" t="s">
        <v>11</v>
      </c>
    </row>
    <row r="518" spans="1:10" ht="26.25" customHeight="1" x14ac:dyDescent="0.2">
      <c r="A518" s="6">
        <v>517</v>
      </c>
      <c r="B518" s="7">
        <v>44955</v>
      </c>
      <c r="C518" s="11">
        <v>785</v>
      </c>
      <c r="D518" s="8" t="str">
        <f>IFERROR(VLOOKUP(C518,[1]所有历史设备类别新旧数据!B:H,2,0),"")</f>
        <v>纵切机床</v>
      </c>
      <c r="E518" s="8" t="str">
        <f>IFERROR(VLOOKUP(C518,[1]所有历史设备类别新旧数据!B:H,3,0),"")</f>
        <v>A类</v>
      </c>
      <c r="F518" s="9" t="str">
        <f>IFERROR(VLOOKUP(C518,[1]所有历史设备类别新旧数据!B:H,5,0),"")</f>
        <v>OEM器械(刘忠甜)</v>
      </c>
      <c r="G518" s="8" t="str">
        <f>IFERROR(VLOOKUP(C518,[1]所有历史设备类别新旧数据!B:H,6,0),"")</f>
        <v>刘忠甜</v>
      </c>
      <c r="H518" s="10" t="s">
        <v>546</v>
      </c>
      <c r="I518" s="10" t="s">
        <v>33</v>
      </c>
      <c r="J518" s="11" t="s">
        <v>11</v>
      </c>
    </row>
    <row r="519" spans="1:10" ht="26.25" customHeight="1" x14ac:dyDescent="0.2">
      <c r="A519" s="6">
        <v>518</v>
      </c>
      <c r="B519" s="7">
        <v>44955</v>
      </c>
      <c r="C519" s="11">
        <v>538</v>
      </c>
      <c r="D519" s="8" t="str">
        <f>IFERROR(VLOOKUP(C519,[1]所有历史设备类别新旧数据!B:H,2,0),"")</f>
        <v>纵切机床</v>
      </c>
      <c r="E519" s="8" t="str">
        <f>IFERROR(VLOOKUP(C519,[1]所有历史设备类别新旧数据!B:H,3,0),"")</f>
        <v>A类</v>
      </c>
      <c r="F519" s="9" t="str">
        <f>IFERROR(VLOOKUP(C519,[1]所有历史设备类别新旧数据!B:H,5,0),"")</f>
        <v>OEM器械(刘忠甜)</v>
      </c>
      <c r="G519" s="8" t="str">
        <f>IFERROR(VLOOKUP(C519,[1]所有历史设备类别新旧数据!B:H,6,0),"")</f>
        <v>刘忠甜</v>
      </c>
      <c r="H519" s="10" t="s">
        <v>547</v>
      </c>
      <c r="I519" s="10" t="s">
        <v>33</v>
      </c>
      <c r="J519" s="11" t="s">
        <v>11</v>
      </c>
    </row>
    <row r="520" spans="1:10" ht="26.25" customHeight="1" x14ac:dyDescent="0.2">
      <c r="A520" s="6">
        <v>519</v>
      </c>
      <c r="B520" s="7">
        <v>44955</v>
      </c>
      <c r="C520" s="11">
        <v>1042</v>
      </c>
      <c r="D520" s="8" t="str">
        <f>IFERROR(VLOOKUP(C520,[1]所有历史设备类别新旧数据!B:H,2,0),"")</f>
        <v>5轴加工中心</v>
      </c>
      <c r="E520" s="8" t="str">
        <f>IFERROR(VLOOKUP(C520,[1]所有历史设备类别新旧数据!B:H,3,0),"")</f>
        <v>A类</v>
      </c>
      <c r="F520" s="9" t="str">
        <f>IFERROR(VLOOKUP(C520,[1]所有历史设备类别新旧数据!B:H,5,0),"")</f>
        <v>OEM器械(裴雪峰)</v>
      </c>
      <c r="G520" s="8" t="str">
        <f>IFERROR(VLOOKUP(C520,[1]所有历史设备类别新旧数据!B:H,6,0),"")</f>
        <v>裴雪峰</v>
      </c>
      <c r="H520" s="10" t="s">
        <v>548</v>
      </c>
      <c r="I520" s="10" t="s">
        <v>33</v>
      </c>
      <c r="J520" s="11" t="s">
        <v>11</v>
      </c>
    </row>
    <row r="521" spans="1:10" ht="26.25" customHeight="1" x14ac:dyDescent="0.2">
      <c r="A521" s="6">
        <v>520</v>
      </c>
      <c r="B521" s="7">
        <v>44955</v>
      </c>
      <c r="C521" s="11">
        <v>551</v>
      </c>
      <c r="D521" s="8" t="str">
        <f>IFERROR(VLOOKUP(C521,[1]所有历史设备类别新旧数据!B:H,2,0),"")</f>
        <v>车削中心</v>
      </c>
      <c r="E521" s="8" t="str">
        <f>IFERROR(VLOOKUP(C521,[1]所有历史设备类别新旧数据!B:H,3,0),"")</f>
        <v>A类</v>
      </c>
      <c r="F521" s="9" t="str">
        <f>IFERROR(VLOOKUP(C521,[1]所有历史设备类别新旧数据!B:H,5,0),"")</f>
        <v>OEM器械(刘忠甜)</v>
      </c>
      <c r="G521" s="8" t="str">
        <f>IFERROR(VLOOKUP(C521,[1]所有历史设备类别新旧数据!B:H,6,0),"")</f>
        <v>刘忠甜</v>
      </c>
      <c r="H521" s="10" t="s">
        <v>549</v>
      </c>
      <c r="I521" s="10" t="s">
        <v>301</v>
      </c>
      <c r="J521" s="11" t="s">
        <v>11</v>
      </c>
    </row>
    <row r="522" spans="1:10" ht="26.25" customHeight="1" x14ac:dyDescent="0.2">
      <c r="A522" s="6">
        <v>521</v>
      </c>
      <c r="B522" s="7">
        <v>44955.333333333336</v>
      </c>
      <c r="C522" s="11">
        <v>528</v>
      </c>
      <c r="D522" s="8" t="str">
        <f>IFERROR(VLOOKUP(C522,[1]所有历史设备类别新旧数据!B:H,2,0),"")</f>
        <v>车削中心</v>
      </c>
      <c r="E522" s="8" t="str">
        <f>IFERROR(VLOOKUP(C522,[1]所有历史设备类别新旧数据!B:H,3,0),"")</f>
        <v>A类</v>
      </c>
      <c r="F522" s="9" t="str">
        <f>IFERROR(VLOOKUP(C522,[1]所有历史设备类别新旧数据!B:H,5,0),"")</f>
        <v>OEM器械(刘忠甜)</v>
      </c>
      <c r="G522" s="8" t="str">
        <f>IFERROR(VLOOKUP(C522,[1]所有历史设备类别新旧数据!B:H,6,0),"")</f>
        <v>刘忠甜</v>
      </c>
      <c r="H522" s="10" t="s">
        <v>550</v>
      </c>
      <c r="I522" s="10" t="s">
        <v>13</v>
      </c>
      <c r="J522" s="11" t="s">
        <v>11</v>
      </c>
    </row>
    <row r="523" spans="1:10" ht="26.25" customHeight="1" x14ac:dyDescent="0.2">
      <c r="A523" s="6">
        <v>522</v>
      </c>
      <c r="B523" s="7">
        <v>44955.354166666664</v>
      </c>
      <c r="C523" s="11">
        <v>743</v>
      </c>
      <c r="D523" s="8" t="str">
        <f>IFERROR(VLOOKUP(C523,[1]所有历史设备类别新旧数据!B:H,2,0),"")</f>
        <v>线切割机床</v>
      </c>
      <c r="E523" s="8" t="str">
        <f>IFERROR(VLOOKUP(C523,[1]所有历史设备类别新旧数据!B:H,3,0),"")</f>
        <v>B类</v>
      </c>
      <c r="F523" s="9" t="str">
        <f>IFERROR(VLOOKUP(C523,[1]所有历史设备类别新旧数据!B:H,5,0),"")</f>
        <v>OEM器械(裴雪峰)</v>
      </c>
      <c r="G523" s="8" t="str">
        <f>IFERROR(VLOOKUP(C523,[1]所有历史设备类别新旧数据!B:H,6,0),"")</f>
        <v>裴雪峰</v>
      </c>
      <c r="H523" s="10" t="s">
        <v>551</v>
      </c>
      <c r="I523" s="10" t="s">
        <v>33</v>
      </c>
      <c r="J523" s="11" t="s">
        <v>11</v>
      </c>
    </row>
    <row r="524" spans="1:10" ht="26.25" customHeight="1" x14ac:dyDescent="0.2">
      <c r="A524" s="6">
        <v>523</v>
      </c>
      <c r="B524" s="7">
        <v>44955.4375</v>
      </c>
      <c r="C524" s="11">
        <v>788</v>
      </c>
      <c r="D524" s="8" t="str">
        <f>IFERROR(VLOOKUP(C524,[1]所有历史设备类别新旧数据!B:H,2,0),"")</f>
        <v>纵切机床</v>
      </c>
      <c r="E524" s="8" t="str">
        <f>IFERROR(VLOOKUP(C524,[1]所有历史设备类别新旧数据!B:H,3,0),"")</f>
        <v>A类</v>
      </c>
      <c r="F524" s="9" t="str">
        <f>IFERROR(VLOOKUP(C524,[1]所有历史设备类别新旧数据!B:H,5,0),"")</f>
        <v>OEM器械(刘忠甜)</v>
      </c>
      <c r="G524" s="8" t="str">
        <f>IFERROR(VLOOKUP(C524,[1]所有历史设备类别新旧数据!B:H,6,0),"")</f>
        <v>刘忠甜</v>
      </c>
      <c r="H524" s="10" t="s">
        <v>481</v>
      </c>
      <c r="I524" s="10" t="s">
        <v>13</v>
      </c>
      <c r="J524" s="11" t="s">
        <v>11</v>
      </c>
    </row>
    <row r="525" spans="1:10" ht="26.25" customHeight="1" x14ac:dyDescent="0.2">
      <c r="A525" s="6">
        <v>524</v>
      </c>
      <c r="B525" s="7">
        <v>44955.614583333336</v>
      </c>
      <c r="C525" s="11">
        <v>341</v>
      </c>
      <c r="D525" s="8" t="str">
        <f>IFERROR(VLOOKUP(C525,[1]所有历史设备类别新旧数据!B:H,2,0),"")</f>
        <v>加工中心</v>
      </c>
      <c r="E525" s="8" t="str">
        <f>IFERROR(VLOOKUP(C525,[1]所有历史设备类别新旧数据!B:H,3,0),"")</f>
        <v>A类</v>
      </c>
      <c r="F525" s="9" t="str">
        <f>IFERROR(VLOOKUP(C525,[1]所有历史设备类别新旧数据!B:H,5,0),"")</f>
        <v>OEM器械(裴雪峰)</v>
      </c>
      <c r="G525" s="8" t="str">
        <f>IFERROR(VLOOKUP(C525,[1]所有历史设备类别新旧数据!B:H,6,0),"")</f>
        <v>裴雪峰</v>
      </c>
      <c r="H525" s="10" t="s">
        <v>552</v>
      </c>
      <c r="I525" s="10" t="s">
        <v>33</v>
      </c>
      <c r="J525" s="11" t="s">
        <v>11</v>
      </c>
    </row>
    <row r="526" spans="1:10" ht="26.25" customHeight="1" x14ac:dyDescent="0.2">
      <c r="A526" s="6">
        <v>525</v>
      </c>
      <c r="B526" s="7">
        <v>44955.916666666664</v>
      </c>
      <c r="C526" s="11">
        <v>849</v>
      </c>
      <c r="D526" s="8" t="str">
        <f>IFERROR(VLOOKUP(C526,[1]所有历史设备类别新旧数据!B:H,2,0),"")</f>
        <v>加工中心</v>
      </c>
      <c r="E526" s="8" t="str">
        <f>IFERROR(VLOOKUP(C526,[1]所有历史设备类别新旧数据!B:H,3,0),"")</f>
        <v>A类</v>
      </c>
      <c r="F526" s="9" t="str">
        <f>IFERROR(VLOOKUP(C526,[1]所有历史设备类别新旧数据!B:H,5,0),"")</f>
        <v>OEM器械(裴雪峰)</v>
      </c>
      <c r="G526" s="8" t="str">
        <f>IFERROR(VLOOKUP(C526,[1]所有历史设备类别新旧数据!B:H,6,0),"")</f>
        <v>裴雪峰</v>
      </c>
      <c r="H526" s="10" t="s">
        <v>553</v>
      </c>
      <c r="I526" s="10" t="s">
        <v>170</v>
      </c>
      <c r="J526" s="11" t="s">
        <v>11</v>
      </c>
    </row>
    <row r="527" spans="1:10" ht="26.25" customHeight="1" x14ac:dyDescent="0.2">
      <c r="A527" s="6">
        <v>526</v>
      </c>
      <c r="B527" s="7">
        <v>44956.338888888888</v>
      </c>
      <c r="C527" s="11">
        <v>885</v>
      </c>
      <c r="D527" s="8" t="str">
        <f>IFERROR(VLOOKUP(C527,[1]所有历史设备类别新旧数据!B:H,2,0),"")</f>
        <v>纵切机床</v>
      </c>
      <c r="E527" s="8" t="str">
        <f>IFERROR(VLOOKUP(C527,[1]所有历史设备类别新旧数据!B:H,3,0),"")</f>
        <v>A类</v>
      </c>
      <c r="F527" s="9" t="str">
        <f>IFERROR(VLOOKUP(C527,[1]所有历史设备类别新旧数据!B:H,5,0),"")</f>
        <v>OEM植入物</v>
      </c>
      <c r="G527" s="8" t="str">
        <f>IFERROR(VLOOKUP(C527,[1]所有历史设备类别新旧数据!B:H,6,0),"")</f>
        <v>王成</v>
      </c>
      <c r="H527" s="10" t="s">
        <v>554</v>
      </c>
      <c r="I527" s="10" t="s">
        <v>33</v>
      </c>
      <c r="J527" s="11" t="s">
        <v>11</v>
      </c>
    </row>
    <row r="528" spans="1:10" ht="26.25" customHeight="1" x14ac:dyDescent="0.2">
      <c r="A528" s="6">
        <v>527</v>
      </c>
      <c r="B528" s="7">
        <v>44956.404861111114</v>
      </c>
      <c r="C528" s="11">
        <v>503</v>
      </c>
      <c r="D528" s="8" t="str">
        <f>IFERROR(VLOOKUP(C528,[1]所有历史设备类别新旧数据!B:H,2,0),"")</f>
        <v>车削中心</v>
      </c>
      <c r="E528" s="8" t="str">
        <f>IFERROR(VLOOKUP(C528,[1]所有历史设备类别新旧数据!B:H,3,0),"")</f>
        <v>A类</v>
      </c>
      <c r="F528" s="9" t="str">
        <f>IFERROR(VLOOKUP(C528,[1]所有历史设备类别新旧数据!B:H,5,0),"")</f>
        <v>OEM器械(刘忠甜)</v>
      </c>
      <c r="G528" s="8" t="str">
        <f>IFERROR(VLOOKUP(C528,[1]所有历史设备类别新旧数据!B:H,6,0),"")</f>
        <v>刘忠甜</v>
      </c>
      <c r="H528" s="10" t="s">
        <v>118</v>
      </c>
      <c r="I528" s="10" t="s">
        <v>33</v>
      </c>
      <c r="J528" s="11" t="s">
        <v>11</v>
      </c>
    </row>
    <row r="529" spans="1:10" ht="26.25" customHeight="1" x14ac:dyDescent="0.2">
      <c r="A529" s="6">
        <v>528</v>
      </c>
      <c r="B529" s="7">
        <v>44956.507638888892</v>
      </c>
      <c r="C529" s="11">
        <v>1069</v>
      </c>
      <c r="D529" s="8" t="str">
        <f>IFERROR(VLOOKUP(C529,[1]所有历史设备类别新旧数据!B:H,2,0),"")</f>
        <v>纵切机床</v>
      </c>
      <c r="E529" s="8" t="str">
        <f>IFERROR(VLOOKUP(C529,[1]所有历史设备类别新旧数据!B:H,3,0),"")</f>
        <v>A类</v>
      </c>
      <c r="F529" s="9" t="str">
        <f>IFERROR(VLOOKUP(C529,[1]所有历史设备类别新旧数据!B:H,5,0),"")</f>
        <v>OEM植入物</v>
      </c>
      <c r="G529" s="8" t="str">
        <f>IFERROR(VLOOKUP(C529,[1]所有历史设备类别新旧数据!B:H,6,0),"")</f>
        <v>王成</v>
      </c>
      <c r="H529" s="10" t="s">
        <v>109</v>
      </c>
      <c r="I529" s="10" t="s">
        <v>91</v>
      </c>
      <c r="J529" s="11" t="s">
        <v>11</v>
      </c>
    </row>
    <row r="530" spans="1:10" ht="26.25" customHeight="1" x14ac:dyDescent="0.2">
      <c r="A530" s="6">
        <v>529</v>
      </c>
      <c r="B530" s="7">
        <v>44956.520833333336</v>
      </c>
      <c r="C530" s="11">
        <v>538</v>
      </c>
      <c r="D530" s="8" t="str">
        <f>IFERROR(VLOOKUP(C530,[1]所有历史设备类别新旧数据!B:H,2,0),"")</f>
        <v>纵切机床</v>
      </c>
      <c r="E530" s="8" t="str">
        <f>IFERROR(VLOOKUP(C530,[1]所有历史设备类别新旧数据!B:H,3,0),"")</f>
        <v>A类</v>
      </c>
      <c r="F530" s="9" t="str">
        <f>IFERROR(VLOOKUP(C530,[1]所有历史设备类别新旧数据!B:H,5,0),"")</f>
        <v>OEM器械(刘忠甜)</v>
      </c>
      <c r="G530" s="8" t="str">
        <f>IFERROR(VLOOKUP(C530,[1]所有历史设备类别新旧数据!B:H,6,0),"")</f>
        <v>刘忠甜</v>
      </c>
      <c r="H530" s="10" t="s">
        <v>555</v>
      </c>
      <c r="I530" s="10" t="s">
        <v>33</v>
      </c>
      <c r="J530" s="11" t="s">
        <v>11</v>
      </c>
    </row>
    <row r="531" spans="1:10" ht="26.25" customHeight="1" x14ac:dyDescent="0.2">
      <c r="A531" s="6">
        <v>530</v>
      </c>
      <c r="B531" s="7">
        <v>44956.534722222219</v>
      </c>
      <c r="C531" s="11">
        <v>1067</v>
      </c>
      <c r="D531" s="8" t="str">
        <f>IFERROR(VLOOKUP(C531,[1]所有历史设备类别新旧数据!B:H,2,0),"")</f>
        <v>纵切机床</v>
      </c>
      <c r="E531" s="8" t="str">
        <f>IFERROR(VLOOKUP(C531,[1]所有历史设备类别新旧数据!B:H,3,0),"")</f>
        <v>A类</v>
      </c>
      <c r="F531" s="9" t="str">
        <f>IFERROR(VLOOKUP(C531,[1]所有历史设备类别新旧数据!B:H,5,0),"")</f>
        <v>OEM植入物</v>
      </c>
      <c r="G531" s="8" t="str">
        <f>IFERROR(VLOOKUP(C531,[1]所有历史设备类别新旧数据!B:H,6,0),"")</f>
        <v>王成</v>
      </c>
      <c r="H531" s="10" t="s">
        <v>556</v>
      </c>
      <c r="I531" s="10" t="s">
        <v>101</v>
      </c>
      <c r="J531" s="11" t="s">
        <v>11</v>
      </c>
    </row>
    <row r="532" spans="1:10" ht="26.25" customHeight="1" x14ac:dyDescent="0.2">
      <c r="A532" s="6">
        <v>531</v>
      </c>
      <c r="B532" s="7">
        <v>44957</v>
      </c>
      <c r="C532" s="11">
        <v>1116</v>
      </c>
      <c r="D532" s="8" t="str">
        <f>IFERROR(VLOOKUP(C532,[1]所有历史设备类别新旧数据!B:H,2,0),"")</f>
        <v>车铣复合加工中心</v>
      </c>
      <c r="E532" s="8" t="str">
        <f>IFERROR(VLOOKUP(C532,[1]所有历史设备类别新旧数据!B:H,3,0),"")</f>
        <v>A类</v>
      </c>
      <c r="F532" s="9" t="str">
        <f>IFERROR(VLOOKUP(C532,[1]所有历史设备类别新旧数据!B:H,5,0),"")</f>
        <v>OEM器械(刘忠甜)</v>
      </c>
      <c r="G532" s="8" t="str">
        <f>IFERROR(VLOOKUP(C532,[1]所有历史设备类别新旧数据!B:H,6,0),"")</f>
        <v>刘忠甜</v>
      </c>
      <c r="H532" s="10" t="s">
        <v>557</v>
      </c>
      <c r="I532" s="10" t="s">
        <v>33</v>
      </c>
      <c r="J532" s="11" t="s">
        <v>11</v>
      </c>
    </row>
    <row r="533" spans="1:10" ht="26.25" customHeight="1" x14ac:dyDescent="0.2">
      <c r="A533" s="6">
        <v>532</v>
      </c>
      <c r="B533" s="7">
        <v>44957.361111053244</v>
      </c>
      <c r="C533" s="11">
        <v>882</v>
      </c>
      <c r="D533" s="8" t="str">
        <f>IFERROR(VLOOKUP(C533,[1]所有历史设备类别新旧数据!B:H,2,0),"")</f>
        <v>纵切机床</v>
      </c>
      <c r="E533" s="8" t="str">
        <f>IFERROR(VLOOKUP(C533,[1]所有历史设备类别新旧数据!B:H,3,0),"")</f>
        <v>A类</v>
      </c>
      <c r="F533" s="9" t="str">
        <f>IFERROR(VLOOKUP(C533,[1]所有历史设备类别新旧数据!B:H,5,0),"")</f>
        <v>OEM植入物</v>
      </c>
      <c r="G533" s="8" t="str">
        <f>IFERROR(VLOOKUP(C533,[1]所有历史设备类别新旧数据!B:H,6,0),"")</f>
        <v>王成</v>
      </c>
      <c r="H533" s="10" t="s">
        <v>558</v>
      </c>
      <c r="I533" s="10" t="s">
        <v>33</v>
      </c>
      <c r="J533" s="11" t="s">
        <v>11</v>
      </c>
    </row>
  </sheetData>
  <protectedRanges>
    <protectedRange algorithmName="SHA-512" hashValue="BfyWhTnbAuwzbm30SnEO74/FAtHX7vnN1RzfR3p2Beog9/DuEwJLE5hzRayYoNjguffUxDZ13OrtErfW/QANJw==" saltValue="MHj3FSBr/8YpETPxZ2FcPA==" spinCount="100000" sqref="D1:G533" name="区域1"/>
  </protectedRanges>
  <autoFilter ref="A1:J533" xr:uid="{00000000-0001-0000-0000-000000000000}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Zhu, Wenqiang</dc:creator>
  <cp:lastModifiedBy>Zhu, Wenqiang</cp:lastModifiedBy>
  <dcterms:created xsi:type="dcterms:W3CDTF">2015-06-05T18:19:34Z</dcterms:created>
  <dcterms:modified xsi:type="dcterms:W3CDTF">2023-07-03T03:54:17Z</dcterms:modified>
</cp:coreProperties>
</file>